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New Website Content\Master File Do Not Use Marys Updates\Jan 2021 Tax Rate 3.07%\Tax Returns\"/>
    </mc:Choice>
  </mc:AlternateContent>
  <bookViews>
    <workbookView xWindow="240" yWindow="1320" windowWidth="14880" windowHeight="7215" activeTab="2"/>
  </bookViews>
  <sheets>
    <sheet name="Amended Return Instructions" sheetId="7" r:id="rId1"/>
    <sheet name="Signature Page" sheetId="6" r:id="rId2"/>
    <sheet name="2021 Amended Return Worksheet" sheetId="11" r:id="rId3"/>
    <sheet name="2020 Amended Return Worksheet" sheetId="10" r:id="rId4"/>
    <sheet name="2019 Amended Return Worksheet" sheetId="5" r:id="rId5"/>
    <sheet name="2018 Amended Return Worksheet" sheetId="3" r:id="rId6"/>
    <sheet name="2017 Amended Return Worksheet" sheetId="8" r:id="rId7"/>
    <sheet name="2016 Amended Return Worksheet" sheetId="9" r:id="rId8"/>
  </sheets>
  <calcPr calcId="162913"/>
</workbook>
</file>

<file path=xl/calcChain.xml><?xml version="1.0" encoding="utf-8"?>
<calcChain xmlns="http://schemas.openxmlformats.org/spreadsheetml/2006/main">
  <c r="D30" i="11" l="1"/>
  <c r="F51" i="11"/>
  <c r="D51" i="11"/>
  <c r="C51" i="11"/>
  <c r="C52" i="11" s="1"/>
  <c r="C53" i="11" s="1"/>
  <c r="D50" i="11"/>
  <c r="F50" i="11" s="1"/>
  <c r="C50" i="11"/>
  <c r="E43" i="11"/>
  <c r="D42" i="11"/>
  <c r="E40" i="11"/>
  <c r="E39" i="11"/>
  <c r="E38" i="11"/>
  <c r="E37" i="11"/>
  <c r="E34" i="11"/>
  <c r="E33" i="11"/>
  <c r="E32" i="11"/>
  <c r="E31" i="11"/>
  <c r="E27" i="11"/>
  <c r="E26" i="11"/>
  <c r="E25" i="11"/>
  <c r="E24" i="11"/>
  <c r="E23" i="11"/>
  <c r="E22" i="11"/>
  <c r="E21" i="11"/>
  <c r="E20" i="11"/>
  <c r="E19" i="11"/>
  <c r="E18" i="11"/>
  <c r="E17" i="11"/>
  <c r="E16" i="11"/>
  <c r="E14" i="11"/>
  <c r="D13" i="11"/>
  <c r="D15" i="11" s="1"/>
  <c r="C13" i="11"/>
  <c r="C28" i="11" s="1"/>
  <c r="E12" i="11"/>
  <c r="E11" i="11"/>
  <c r="E10" i="11"/>
  <c r="E9" i="11"/>
  <c r="E8" i="11"/>
  <c r="C30" i="11" l="1"/>
  <c r="C35" i="11" s="1"/>
  <c r="C15" i="11"/>
  <c r="E15" i="11"/>
  <c r="F52" i="11"/>
  <c r="F53" i="11" s="1"/>
  <c r="E13" i="11"/>
  <c r="D28" i="11"/>
  <c r="F53" i="10"/>
  <c r="C53" i="10"/>
  <c r="D51" i="10"/>
  <c r="F51" i="10" s="1"/>
  <c r="F52" i="10" s="1"/>
  <c r="C51" i="10"/>
  <c r="D50" i="10"/>
  <c r="F50" i="10" s="1"/>
  <c r="C50" i="10"/>
  <c r="C52" i="10" s="1"/>
  <c r="E43" i="10"/>
  <c r="D42" i="10"/>
  <c r="E40" i="10"/>
  <c r="E39" i="10"/>
  <c r="E38" i="10"/>
  <c r="E37" i="10"/>
  <c r="E34" i="10"/>
  <c r="E33" i="10"/>
  <c r="E32" i="10"/>
  <c r="E31" i="10"/>
  <c r="E27" i="10"/>
  <c r="E26" i="10"/>
  <c r="E25" i="10"/>
  <c r="E24" i="10"/>
  <c r="E23" i="10"/>
  <c r="E22" i="10"/>
  <c r="E21" i="10"/>
  <c r="E20" i="10"/>
  <c r="E19" i="10"/>
  <c r="E18" i="10"/>
  <c r="E17" i="10"/>
  <c r="E16" i="10"/>
  <c r="E14" i="10"/>
  <c r="D13" i="10"/>
  <c r="D15" i="10" s="1"/>
  <c r="C13" i="10"/>
  <c r="C28" i="10" s="1"/>
  <c r="C30" i="10" s="1"/>
  <c r="C35" i="10" s="1"/>
  <c r="E12" i="10"/>
  <c r="E11" i="10"/>
  <c r="E10" i="10"/>
  <c r="E9" i="10"/>
  <c r="E8" i="10"/>
  <c r="C54" i="11" l="1"/>
  <c r="C41" i="11"/>
  <c r="C44" i="11" s="1"/>
  <c r="E28" i="11"/>
  <c r="C54" i="10"/>
  <c r="C41" i="10"/>
  <c r="C44" i="10" s="1"/>
  <c r="D28" i="10"/>
  <c r="E13" i="10"/>
  <c r="C15" i="10"/>
  <c r="E15" i="10" s="1"/>
  <c r="E22" i="3"/>
  <c r="E19" i="3"/>
  <c r="D35" i="11" l="1"/>
  <c r="E30" i="11"/>
  <c r="D30" i="10"/>
  <c r="E28" i="10"/>
  <c r="D51" i="9"/>
  <c r="F51" i="9" s="1"/>
  <c r="C51" i="9"/>
  <c r="C52" i="9" s="1"/>
  <c r="C53" i="9" s="1"/>
  <c r="D50" i="9"/>
  <c r="F50" i="9" s="1"/>
  <c r="C50" i="9"/>
  <c r="E43" i="9"/>
  <c r="D42" i="9"/>
  <c r="E40" i="9"/>
  <c r="E39" i="9"/>
  <c r="E38" i="9"/>
  <c r="E37" i="9"/>
  <c r="E34" i="9"/>
  <c r="E33" i="9"/>
  <c r="E32" i="9"/>
  <c r="E31" i="9"/>
  <c r="C28" i="9"/>
  <c r="C30" i="9" s="1"/>
  <c r="C35" i="9" s="1"/>
  <c r="E27" i="9"/>
  <c r="E26" i="9"/>
  <c r="E25" i="9"/>
  <c r="E24" i="9"/>
  <c r="E23" i="9"/>
  <c r="E22" i="9"/>
  <c r="E21" i="9"/>
  <c r="E20" i="9"/>
  <c r="E19" i="9"/>
  <c r="E18" i="9"/>
  <c r="E17" i="9"/>
  <c r="E16" i="9"/>
  <c r="E14" i="9"/>
  <c r="D13" i="9"/>
  <c r="C13" i="9"/>
  <c r="C15" i="9" s="1"/>
  <c r="E12" i="9"/>
  <c r="E11" i="9"/>
  <c r="E10" i="9"/>
  <c r="E9" i="9"/>
  <c r="E8" i="9"/>
  <c r="D51" i="8"/>
  <c r="F51" i="8" s="1"/>
  <c r="C51" i="8"/>
  <c r="D50" i="8"/>
  <c r="F50" i="8" s="1"/>
  <c r="C50" i="8"/>
  <c r="E43" i="8"/>
  <c r="D42" i="8"/>
  <c r="E40" i="8"/>
  <c r="E39" i="8"/>
  <c r="E38" i="8"/>
  <c r="E37" i="8"/>
  <c r="E34" i="8"/>
  <c r="E33" i="8"/>
  <c r="E32" i="8"/>
  <c r="E31" i="8"/>
  <c r="E27" i="8"/>
  <c r="E26" i="8"/>
  <c r="E25" i="8"/>
  <c r="E24" i="8"/>
  <c r="E23" i="8"/>
  <c r="E22" i="8"/>
  <c r="E21" i="8"/>
  <c r="E20" i="8"/>
  <c r="E19" i="8"/>
  <c r="E18" i="8"/>
  <c r="E17" i="8"/>
  <c r="E16" i="8"/>
  <c r="E14" i="8"/>
  <c r="D13" i="8"/>
  <c r="C13" i="8"/>
  <c r="C28" i="8" s="1"/>
  <c r="C30" i="8" s="1"/>
  <c r="C35" i="8" s="1"/>
  <c r="E12" i="8"/>
  <c r="E11" i="8"/>
  <c r="E10" i="8"/>
  <c r="E9" i="8"/>
  <c r="E8" i="8"/>
  <c r="F54" i="11" l="1"/>
  <c r="D41" i="11"/>
  <c r="D44" i="11" s="1"/>
  <c r="E35" i="11"/>
  <c r="E41" i="11" s="1"/>
  <c r="E44" i="11" s="1"/>
  <c r="D35" i="10"/>
  <c r="E30" i="10"/>
  <c r="F52" i="9"/>
  <c r="F53" i="9" s="1"/>
  <c r="E13" i="8"/>
  <c r="C52" i="8"/>
  <c r="C53" i="8" s="1"/>
  <c r="E13" i="9"/>
  <c r="D28" i="8"/>
  <c r="D30" i="8" s="1"/>
  <c r="E30" i="8" s="1"/>
  <c r="C54" i="9"/>
  <c r="C41" i="9"/>
  <c r="C44" i="9" s="1"/>
  <c r="D28" i="9"/>
  <c r="D15" i="9"/>
  <c r="E15" i="9" s="1"/>
  <c r="C54" i="8"/>
  <c r="C41" i="8"/>
  <c r="C44" i="8" s="1"/>
  <c r="F52" i="8"/>
  <c r="F53" i="8" s="1"/>
  <c r="C15" i="8"/>
  <c r="D15" i="8"/>
  <c r="F51" i="5"/>
  <c r="D51" i="5"/>
  <c r="C51" i="5"/>
  <c r="C52" i="5" s="1"/>
  <c r="C53" i="5" s="1"/>
  <c r="D50" i="5"/>
  <c r="F50" i="5" s="1"/>
  <c r="C50" i="5"/>
  <c r="E43" i="5"/>
  <c r="D42" i="5"/>
  <c r="E40" i="5"/>
  <c r="E39" i="5"/>
  <c r="E38" i="5"/>
  <c r="E37" i="5"/>
  <c r="E34" i="5"/>
  <c r="E33" i="5"/>
  <c r="E32" i="5"/>
  <c r="E31" i="5"/>
  <c r="E27" i="5"/>
  <c r="E26" i="5"/>
  <c r="E25" i="5"/>
  <c r="E24" i="5"/>
  <c r="E23" i="5"/>
  <c r="E22" i="5"/>
  <c r="E21" i="5"/>
  <c r="E20" i="5"/>
  <c r="E19" i="5"/>
  <c r="E18" i="5"/>
  <c r="E17" i="5"/>
  <c r="E16" i="5"/>
  <c r="E14" i="5"/>
  <c r="D13" i="5"/>
  <c r="D28" i="5" s="1"/>
  <c r="C13" i="5"/>
  <c r="C15" i="5" s="1"/>
  <c r="E12" i="5"/>
  <c r="E11" i="5"/>
  <c r="E10" i="5"/>
  <c r="E9" i="5"/>
  <c r="E8" i="5"/>
  <c r="E25" i="3"/>
  <c r="F54" i="10" l="1"/>
  <c r="E35" i="10"/>
  <c r="E41" i="10" s="1"/>
  <c r="E44" i="10" s="1"/>
  <c r="D41" i="10"/>
  <c r="D44" i="10" s="1"/>
  <c r="E28" i="8"/>
  <c r="E15" i="8"/>
  <c r="D35" i="8"/>
  <c r="F54" i="8" s="1"/>
  <c r="C28" i="5"/>
  <c r="C30" i="5" s="1"/>
  <c r="C35" i="5" s="1"/>
  <c r="C54" i="5" s="1"/>
  <c r="D15" i="5"/>
  <c r="E15" i="5" s="1"/>
  <c r="D30" i="9"/>
  <c r="E28" i="9"/>
  <c r="D41" i="8"/>
  <c r="D44" i="8" s="1"/>
  <c r="D30" i="5"/>
  <c r="E28" i="5"/>
  <c r="F52" i="5"/>
  <c r="F53" i="5" s="1"/>
  <c r="E13" i="5"/>
  <c r="C41" i="5" l="1"/>
  <c r="C44" i="5" s="1"/>
  <c r="E35" i="8"/>
  <c r="E41" i="8" s="1"/>
  <c r="E44" i="8" s="1"/>
  <c r="E30" i="9"/>
  <c r="D35" i="9"/>
  <c r="E30" i="5"/>
  <c r="D35" i="5"/>
  <c r="F54" i="9" l="1"/>
  <c r="D41" i="9"/>
  <c r="D44" i="9" s="1"/>
  <c r="E35" i="9"/>
  <c r="E41" i="9" s="1"/>
  <c r="E44" i="9" s="1"/>
  <c r="F54" i="5"/>
  <c r="D41" i="5"/>
  <c r="D44" i="5" s="1"/>
  <c r="E35" i="5"/>
  <c r="E41" i="5" s="1"/>
  <c r="E44" i="5" s="1"/>
  <c r="E11" i="3"/>
  <c r="E10" i="3"/>
  <c r="E27" i="3"/>
  <c r="E26" i="3"/>
  <c r="C13" i="3" l="1"/>
  <c r="C28" i="3" s="1"/>
  <c r="C30" i="3" s="1"/>
  <c r="E43" i="3" l="1"/>
  <c r="E40" i="3" l="1"/>
  <c r="D42" i="3"/>
  <c r="E34" i="3" l="1"/>
  <c r="D51" i="3" l="1"/>
  <c r="F51" i="3" s="1"/>
  <c r="D50" i="3"/>
  <c r="F50" i="3" s="1"/>
  <c r="C51" i="3"/>
  <c r="C50" i="3"/>
  <c r="F52" i="3" l="1"/>
  <c r="F53" i="3" s="1"/>
  <c r="C52" i="3"/>
  <c r="C53" i="3" s="1"/>
  <c r="E31" i="3" l="1"/>
  <c r="E32" i="3"/>
  <c r="E33" i="3"/>
  <c r="E14" i="3"/>
  <c r="E21" i="3"/>
  <c r="E20" i="3"/>
  <c r="D13" i="3"/>
  <c r="C15" i="3"/>
  <c r="D15" i="3" l="1"/>
  <c r="E15" i="3" s="1"/>
  <c r="D28" i="3"/>
  <c r="D30" i="3" s="1"/>
  <c r="E13" i="3"/>
  <c r="E28" i="3" l="1"/>
  <c r="E8" i="3"/>
  <c r="E9" i="3"/>
  <c r="E12" i="3"/>
  <c r="E16" i="3"/>
  <c r="E17" i="3"/>
  <c r="E18" i="3"/>
  <c r="E23" i="3"/>
  <c r="E24" i="3"/>
  <c r="E37" i="3"/>
  <c r="E38" i="3"/>
  <c r="E39" i="3"/>
  <c r="D35" i="3" l="1"/>
  <c r="F54" i="3" s="1"/>
  <c r="E30" i="3"/>
  <c r="C35" i="3"/>
  <c r="C54" i="3" s="1"/>
  <c r="D41" i="3" l="1"/>
  <c r="D44" i="3" s="1"/>
  <c r="E35" i="3"/>
  <c r="E41" i="3" s="1"/>
  <c r="E44" i="3" s="1"/>
  <c r="C41" i="3"/>
  <c r="C44" i="3" s="1"/>
</calcChain>
</file>

<file path=xl/sharedStrings.xml><?xml version="1.0" encoding="utf-8"?>
<sst xmlns="http://schemas.openxmlformats.org/spreadsheetml/2006/main" count="484" uniqueCount="139">
  <si>
    <t>Gross Sales &amp; Service Location 2</t>
  </si>
  <si>
    <t>Gross Sales &amp; Service Location 3</t>
  </si>
  <si>
    <t>3. Deductions:</t>
  </si>
  <si>
    <t>1. Gross Sales and Service</t>
  </si>
  <si>
    <t>A. Non-Taxable Service Sales</t>
  </si>
  <si>
    <t>C. Sales Shipped out of City and/or State</t>
  </si>
  <si>
    <t>D. Bad Debts Charged Off</t>
  </si>
  <si>
    <t>E. Trade-Ins for taxable Resale (City only)</t>
  </si>
  <si>
    <t>F. Sales of Gasoline and Cigarettes</t>
  </si>
  <si>
    <t>G. Sales to Gov't, Religious &amp; Charitable Orgs</t>
  </si>
  <si>
    <t>H. Returned Goods (City tax was paid)</t>
  </si>
  <si>
    <t>Total Net Taxable Sales:</t>
  </si>
  <si>
    <t>5. Computation of Tax</t>
  </si>
  <si>
    <t>Total Tax Due:</t>
  </si>
  <si>
    <t>2A.  Add: Bad Debts Collected</t>
  </si>
  <si>
    <t>Total Gross Sales and Service:</t>
  </si>
  <si>
    <t>6. Add: Excess Tax</t>
  </si>
  <si>
    <t>2B. Total Lines 1 &amp; 2A</t>
  </si>
  <si>
    <t>Documentation required</t>
  </si>
  <si>
    <t>Total Due and Payable:</t>
  </si>
  <si>
    <t>Gross Sales &amp; Service Location 1 (Primary)</t>
  </si>
  <si>
    <t>B. Sales to other licensed dealers for taxable resale</t>
  </si>
  <si>
    <t>add (+)/deduct (-)</t>
  </si>
  <si>
    <t>Comments:</t>
  </si>
  <si>
    <t>12. Penalties: If your original filing was late your amended return will be late, if you were on time do not charge penalty, interest or cost of collection</t>
  </si>
  <si>
    <t>Total Interest Due:</t>
  </si>
  <si>
    <t>Amended</t>
  </si>
  <si>
    <t>13A.</t>
  </si>
  <si>
    <t>13B.</t>
  </si>
  <si>
    <t>Original</t>
  </si>
  <si>
    <t>5B. Lodger's Tax Total:  x 2.0%</t>
  </si>
  <si>
    <t>5C. Auto Rental Tax Total:  x 1.0%</t>
  </si>
  <si>
    <t>Penalty:   x 10%</t>
  </si>
  <si>
    <t>Interest:   x .05%</t>
  </si>
  <si>
    <t>Coc of Collections:  plus $50.00</t>
  </si>
  <si>
    <t>as shown on the return</t>
  </si>
  <si>
    <t>Original Return Filed -</t>
  </si>
  <si>
    <t>Amended Return -</t>
  </si>
  <si>
    <t>reported</t>
  </si>
  <si>
    <t>internal calculations</t>
  </si>
  <si>
    <t>for sales tax</t>
  </si>
  <si>
    <t>submitted to our office</t>
  </si>
  <si>
    <t xml:space="preserve"> Credit ( ) / Due and payable (+) :</t>
  </si>
  <si>
    <t>Explanation of Deduction</t>
  </si>
  <si>
    <t>K. Other:</t>
  </si>
  <si>
    <t>Reported Difference -</t>
  </si>
  <si>
    <t>what should have been</t>
  </si>
  <si>
    <t>Gross Sales &amp; Service Location 4</t>
  </si>
  <si>
    <t>Gross Sales &amp; Service Location 5</t>
  </si>
  <si>
    <t>I. Prescription Drugs &amp; Prosthetic Devices</t>
  </si>
  <si>
    <t>J. Groceries Exempted by Section 7-2-415 of Ordinance</t>
  </si>
  <si>
    <t>List amount paid from original return on line C42:</t>
  </si>
  <si>
    <t>List additional amount to pay on amended return line D43:</t>
  </si>
  <si>
    <t>D44 is a credit or balance due</t>
  </si>
  <si>
    <t>13. Calculating Interest, only if original was late</t>
  </si>
  <si>
    <t>Number of days late:</t>
  </si>
  <si>
    <t>Days late x daily interest equals interest rate:</t>
  </si>
  <si>
    <t xml:space="preserve">License Number: </t>
  </si>
  <si>
    <t xml:space="preserve">Tax Period: </t>
  </si>
  <si>
    <t>5A. Sales Tax Total:   x 3.12%</t>
  </si>
  <si>
    <t>10. City Use Tax Total:  x 3.12%</t>
  </si>
  <si>
    <t>Under penalties of perjury, I declare that I have filed an original return and that I have examined this amended return, including accompanying documents, and to the best of my knowledge, this amended return is true, correct, and complete. Return this page and the amended return worksheet together.</t>
  </si>
  <si>
    <t>Account Number:</t>
  </si>
  <si>
    <t>Entity Name:</t>
  </si>
  <si>
    <t>Mailing Address:</t>
  </si>
  <si>
    <t>City, State, Zip:</t>
  </si>
  <si>
    <t>Signature:</t>
  </si>
  <si>
    <t>Printed Name:</t>
  </si>
  <si>
    <t>Title:</t>
  </si>
  <si>
    <t>Email:</t>
  </si>
  <si>
    <t>Phone:</t>
  </si>
  <si>
    <t>Date:</t>
  </si>
  <si>
    <t>Doing Business As:</t>
  </si>
  <si>
    <t>Sales Tax Amended Return Worksheet Instructions</t>
  </si>
  <si>
    <t>1.</t>
  </si>
  <si>
    <t>2.</t>
  </si>
  <si>
    <t>Type in the tax period you need to amend, if several months or quarters need to be amended please use a worksheet per month or quarter, note you will not be able to amend tax periods more than three years old.</t>
  </si>
  <si>
    <t>3.</t>
  </si>
  <si>
    <t>4.</t>
  </si>
  <si>
    <t>Select the worksheet coordinating with the year you need to amend.</t>
  </si>
  <si>
    <t>There are four columns, each column is purposefully formatted with formulas to do the math for you:</t>
  </si>
  <si>
    <t>A.</t>
  </si>
  <si>
    <t>B.</t>
  </si>
  <si>
    <t>C.</t>
  </si>
  <si>
    <t>D.</t>
  </si>
  <si>
    <t>5.</t>
  </si>
  <si>
    <t>6.</t>
  </si>
  <si>
    <t>Lines 2A, 3A-3K, you will need to list the appropriate information in these fields for both the original column and amended column.</t>
  </si>
  <si>
    <t>7.</t>
  </si>
  <si>
    <t>Line 5A, this is a self-calculating field.</t>
  </si>
  <si>
    <t>8.</t>
  </si>
  <si>
    <t>Line 5B, 5C, 6 and 10, you will need to list the total amount due if any to report, these will not self-calculate.</t>
  </si>
  <si>
    <t>9.</t>
  </si>
  <si>
    <t>Line 12, Penalties, if your original filing was late, your amended return will be considered late. If you filed on time for this tax period, you will not be penalized for filing an amended return.</t>
  </si>
  <si>
    <t>10.</t>
  </si>
  <si>
    <t>Penalty, the penalty is 10% of the total tax due. If you received an assessment for the original filing the minimum penalty is $15.00 or 10% whichever is greater.</t>
  </si>
  <si>
    <t>Interest, reference line 13 for the calculations.</t>
  </si>
  <si>
    <t>a.</t>
  </si>
  <si>
    <t>Line 13A you will list the due date of the return in this format 00/00/0000.</t>
  </si>
  <si>
    <t>b.</t>
  </si>
  <si>
    <t>Line 13B you will list the date you mailed (best estimate), hand delivered or filed online your return in this format 00/00/0000. The table will calculate for both the original return filed and the amended return.</t>
  </si>
  <si>
    <t>Add(+)/Deduct(-).</t>
  </si>
  <si>
    <t>Add, you may have included additional money to pay against your account with your original filing, if so please include here.</t>
  </si>
  <si>
    <t>Deduct, you may have taken a credit against your original filing if so please include here.</t>
  </si>
  <si>
    <t>E.</t>
  </si>
  <si>
    <t>Amount Paid, you will list what you paid on the original return in this column, in cell C42. In cell D43 you will list if you are paying more against the amended return.</t>
  </si>
  <si>
    <t>City of Colorado Springs</t>
  </si>
  <si>
    <t>Sales Tax Office</t>
  </si>
  <si>
    <t>PO Box 1575</t>
  </si>
  <si>
    <t>Colorado Springs, CO 80901-1575</t>
  </si>
  <si>
    <t>11.</t>
  </si>
  <si>
    <t>12.</t>
  </si>
  <si>
    <t>Please keep a copy of these forms for your records.</t>
  </si>
  <si>
    <t>continue to Signature Page</t>
  </si>
  <si>
    <t>The City of Colorado Springs                                                        2019 Sales Tax  Amended Return Worksheet</t>
  </si>
  <si>
    <t>The City of Colorado Springs                                                        2018 Sales Tax  Amended Return Worksheet</t>
  </si>
  <si>
    <t>Please see Amended Return Instructions and Signature Page</t>
  </si>
  <si>
    <t>The City of Colorado Springs                                                        2017 Sales Tax  Amended Return Worksheet</t>
  </si>
  <si>
    <t>The City of Colorado Springs                                                        2016 Sales Tax  Amended Return Worksheet</t>
  </si>
  <si>
    <r>
      <rPr>
        <b/>
        <sz val="10"/>
        <color theme="1"/>
        <rFont val="Lao UI"/>
        <family val="2"/>
      </rPr>
      <t>If your account is to be credited</t>
    </r>
    <r>
      <rPr>
        <sz val="10"/>
        <color theme="1"/>
        <rFont val="Lao UI"/>
        <family val="2"/>
      </rPr>
      <t>, if the balance is more than $75.00 dollars on an existing active account you may request a refund. If the balance is less than $75.00 dollars on an existing active account you will need to use that credit on a future return. If the credit is larger than $500.00 dollars an auditor will review your amended return and could request additional information before crediting your account. The mailing address for amended returns not requiring additional payment is as follows:</t>
    </r>
  </si>
  <si>
    <t>Type in your account number (City of Colorado Springs Tax License and/or Customer ID number).</t>
  </si>
  <si>
    <t>Explanation of changes to tax period(s): In the space provided below, tell us why you are filing an amended return for this period. Attach any supporting documents.</t>
  </si>
  <si>
    <r>
      <rPr>
        <b/>
        <sz val="10"/>
        <color theme="1"/>
        <rFont val="Lao UI"/>
        <family val="2"/>
      </rPr>
      <t xml:space="preserve">Original Return Filed </t>
    </r>
    <r>
      <rPr>
        <sz val="10"/>
        <color theme="1"/>
        <rFont val="Lao UI"/>
        <family val="2"/>
      </rPr>
      <t>Column, the information listed in this column will need to be all the figures reported initially, to include the original amount paid to the City of Colorado Springs Sales Tax Office.</t>
    </r>
  </si>
  <si>
    <r>
      <rPr>
        <b/>
        <sz val="10"/>
        <color theme="1"/>
        <rFont val="Lao UI"/>
        <family val="2"/>
      </rPr>
      <t xml:space="preserve">Amended Return </t>
    </r>
    <r>
      <rPr>
        <sz val="10"/>
        <color theme="1"/>
        <rFont val="Lao UI"/>
        <family val="2"/>
      </rPr>
      <t xml:space="preserve">Column, the information listed in this column will be what you are now reporting for this period. </t>
    </r>
  </si>
  <si>
    <r>
      <rPr>
        <b/>
        <sz val="10"/>
        <color theme="1"/>
        <rFont val="Lao UI"/>
        <family val="2"/>
      </rPr>
      <t xml:space="preserve">Correct Amount </t>
    </r>
    <r>
      <rPr>
        <sz val="10"/>
        <color theme="1"/>
        <rFont val="Lao UI"/>
        <family val="2"/>
      </rPr>
      <t>Column, this column is the difference between the original figures reported and the amended figures being reported. This column is for the sales tax office internal calculations only.</t>
    </r>
  </si>
  <si>
    <r>
      <rPr>
        <b/>
        <sz val="10"/>
        <color theme="1"/>
        <rFont val="Lao UI"/>
        <family val="2"/>
      </rPr>
      <t xml:space="preserve">Comments </t>
    </r>
    <r>
      <rPr>
        <sz val="10"/>
        <color theme="1"/>
        <rFont val="Lao UI"/>
        <family val="2"/>
      </rPr>
      <t>Column, this column is for comments provided by us to you requesting additional information if needed based on the type of deduction you are taking against your gross sales and services.</t>
    </r>
  </si>
  <si>
    <t>Line 1, Gross Sales and Service, the primary location is the first business location listed on your tax account. If your account is set up as consolidated you will need to reference all locations when submitting an amended return. If you have more than 5 locations to report, contact us for a different worksheet. If you are a use tax only account please proceed to line 8 of instructions page and line 10 of the amended return worksheet.</t>
  </si>
  <si>
    <t>Cost of Collections, this penalty is only due if your account is in Jeopardy Status and your original return filed was assessed regardless if you provided actual figures or paid only the estimated assessment.</t>
  </si>
  <si>
    <r>
      <t>When the amended worksheet(s) is finished you will need to complete your business information, a brief description of why you are amending the tax return(s) and a signature page with which</t>
    </r>
    <r>
      <rPr>
        <sz val="10"/>
        <color rgb="FFFF0000"/>
        <rFont val="Lao UI"/>
        <family val="2"/>
      </rPr>
      <t xml:space="preserve"> </t>
    </r>
    <r>
      <rPr>
        <sz val="10"/>
        <color theme="5" tint="-0.249977111117893"/>
        <rFont val="Lao UI"/>
        <family val="2"/>
      </rPr>
      <t>must be accompanied along with the amended worksheet (s)</t>
    </r>
    <r>
      <rPr>
        <sz val="10"/>
        <color theme="1"/>
        <rFont val="Lao UI"/>
        <family val="2"/>
      </rPr>
      <t>. See the Signature Page worksheet.</t>
    </r>
  </si>
  <si>
    <r>
      <rPr>
        <b/>
        <sz val="10"/>
        <color theme="1"/>
        <rFont val="Lao UI"/>
        <family val="2"/>
      </rPr>
      <t>If you owe additional money</t>
    </r>
    <r>
      <rPr>
        <sz val="10"/>
        <color theme="1"/>
        <rFont val="Lao UI"/>
        <family val="2"/>
      </rPr>
      <t xml:space="preserve"> to the City of Colorado Springs you will need to remit the payment (payable to The City of Colorado Springs), the amended return worksheet, and the signature page. The mailing address for additional payment(s) is as follows:</t>
    </r>
  </si>
  <si>
    <r>
      <t>Signature Page</t>
    </r>
    <r>
      <rPr>
        <b/>
        <sz val="10"/>
        <color theme="1"/>
        <rFont val="Lao UI"/>
        <family val="2"/>
      </rPr>
      <t/>
    </r>
  </si>
  <si>
    <t>The City of Colorado Springs                                                        2020 Sales Tax  Amended Return Worksheet</t>
  </si>
  <si>
    <t>Interest:   x .75%</t>
  </si>
  <si>
    <t>Interest:   x .667%</t>
  </si>
  <si>
    <t>Interest:   x .583%</t>
  </si>
  <si>
    <t>Contact information for questions: 719-385-5903 or email: salestax@coloradosprings.gov</t>
  </si>
  <si>
    <t>The City of Colorado Springs                                                        2021 Sales Tax  Amended Return Worksheet</t>
  </si>
  <si>
    <t>5A. Sales Tax Total:   x 3.07%</t>
  </si>
  <si>
    <t>10. City Use Tax Total:  x 3.07%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</si>
</sst>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00"/>
    <numFmt numFmtId="165" formatCode="0.000"/>
  </numFmts>
  <fonts count="14" x14ac:knownFonts="1">
    <font>
      <sz val="11"/>
      <color theme="1"/>
      <name val="Century Gothic"/>
      <family val="2"/>
    </font>
    <font>
      <sz val="11"/>
      <color theme="1"/>
      <name val="Century Gothic"/>
      <family val="2"/>
    </font>
    <font>
      <sz val="11"/>
      <color theme="1"/>
      <name val="Calibri"/>
      <family val="2"/>
    </font>
    <font>
      <sz val="12"/>
      <color theme="1"/>
      <name val="Calibri"/>
      <family val="2"/>
    </font>
    <font>
      <b/>
      <sz val="12"/>
      <color theme="1"/>
      <name val="Calibri"/>
      <family val="2"/>
    </font>
    <font>
      <b/>
      <sz val="11"/>
      <color theme="1"/>
      <name val="Calibri"/>
      <family val="2"/>
    </font>
    <font>
      <sz val="11"/>
      <color theme="1"/>
      <name val="Lao UI"/>
      <family val="2"/>
    </font>
    <font>
      <b/>
      <sz val="11"/>
      <color theme="1"/>
      <name val="Lao UI"/>
      <family val="2"/>
    </font>
    <font>
      <b/>
      <sz val="16"/>
      <color theme="1"/>
      <name val="Lao UI"/>
      <family val="2"/>
    </font>
    <font>
      <b/>
      <sz val="10"/>
      <color theme="1"/>
      <name val="Lao UI"/>
      <family val="2"/>
    </font>
    <font>
      <sz val="10"/>
      <color theme="1"/>
      <name val="Lao UI"/>
      <family val="2"/>
    </font>
    <font>
      <sz val="10"/>
      <color rgb="FFFF0000"/>
      <name val="Lao UI"/>
      <family val="2"/>
    </font>
    <font>
      <sz val="10"/>
      <color theme="5" tint="-0.249977111117893"/>
      <name val="Lao UI"/>
      <family val="2"/>
    </font>
    <font>
      <b/>
      <sz val="13"/>
      <color theme="1"/>
      <name val="Lao UI"/>
      <family val="2"/>
    </font>
  </fonts>
  <fills count="8">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8" tint="0.59999389629810485"/>
        <bgColor indexed="64"/>
      </patternFill>
    </fill>
  </fills>
  <borders count="20">
    <border>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right style="hair">
        <color indexed="64"/>
      </right>
      <top/>
      <bottom/>
      <diagonal/>
    </border>
    <border>
      <left/>
      <right/>
      <top/>
      <bottom style="hair">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32">
    <xf numFmtId="0" fontId="0" fillId="0" borderId="0" xfId="0"/>
    <xf numFmtId="43" fontId="2" fillId="0" borderId="0" xfId="1" applyFont="1" applyBorder="1" applyProtection="1">
      <protection locked="0"/>
    </xf>
    <xf numFmtId="11" fontId="2" fillId="0" borderId="0" xfId="1" applyNumberFormat="1" applyFont="1" applyBorder="1" applyProtection="1">
      <protection locked="0"/>
    </xf>
    <xf numFmtId="0" fontId="2" fillId="0" borderId="0" xfId="0" applyFont="1" applyFill="1" applyBorder="1" applyProtection="1">
      <protection locked="0"/>
    </xf>
    <xf numFmtId="0" fontId="2" fillId="0" borderId="0" xfId="0" applyFont="1" applyProtection="1">
      <protection locked="0"/>
    </xf>
    <xf numFmtId="0" fontId="2" fillId="0" borderId="0" xfId="0" applyFont="1" applyBorder="1" applyAlignment="1" applyProtection="1">
      <alignment horizontal="center" vertical="center" wrapText="1"/>
      <protection locked="0"/>
    </xf>
    <xf numFmtId="49" fontId="2" fillId="0" borderId="1" xfId="0" applyNumberFormat="1" applyFont="1" applyBorder="1" applyProtection="1">
      <protection locked="0"/>
    </xf>
    <xf numFmtId="0" fontId="2" fillId="0" borderId="1" xfId="0" applyFont="1" applyBorder="1" applyProtection="1">
      <protection locked="0"/>
    </xf>
    <xf numFmtId="0" fontId="2" fillId="0" borderId="3" xfId="0" applyFont="1" applyBorder="1" applyProtection="1">
      <protection locked="0"/>
    </xf>
    <xf numFmtId="43" fontId="2" fillId="0" borderId="4" xfId="1" applyFont="1" applyFill="1" applyBorder="1" applyAlignment="1" applyProtection="1">
      <alignment horizontal="center"/>
      <protection locked="0"/>
    </xf>
    <xf numFmtId="11" fontId="2" fillId="0" borderId="4" xfId="1" applyNumberFormat="1" applyFont="1" applyFill="1" applyBorder="1" applyAlignment="1" applyProtection="1">
      <alignment horizontal="center"/>
      <protection locked="0"/>
    </xf>
    <xf numFmtId="43" fontId="2" fillId="3" borderId="7" xfId="1" applyFont="1" applyFill="1" applyBorder="1" applyProtection="1">
      <protection locked="0"/>
    </xf>
    <xf numFmtId="43" fontId="2" fillId="3" borderId="8" xfId="1" applyFont="1" applyFill="1" applyBorder="1" applyProtection="1">
      <protection locked="0"/>
    </xf>
    <xf numFmtId="43" fontId="2" fillId="3" borderId="10" xfId="1" applyFont="1" applyFill="1" applyBorder="1" applyProtection="1">
      <protection locked="0"/>
    </xf>
    <xf numFmtId="11" fontId="2" fillId="3" borderId="13" xfId="1" applyNumberFormat="1" applyFont="1" applyFill="1" applyBorder="1" applyProtection="1">
      <protection locked="0"/>
    </xf>
    <xf numFmtId="0" fontId="2" fillId="0" borderId="2" xfId="0" applyFont="1" applyBorder="1" applyProtection="1">
      <protection locked="0"/>
    </xf>
    <xf numFmtId="0" fontId="2" fillId="0" borderId="12" xfId="0" applyFont="1" applyBorder="1" applyAlignment="1" applyProtection="1">
      <alignment horizontal="left"/>
      <protection locked="0"/>
    </xf>
    <xf numFmtId="43" fontId="2" fillId="0" borderId="6" xfId="1" applyFont="1" applyBorder="1" applyProtection="1">
      <protection locked="0"/>
    </xf>
    <xf numFmtId="43" fontId="2" fillId="0" borderId="5" xfId="1" applyFont="1" applyBorder="1" applyProtection="1">
      <protection locked="0"/>
    </xf>
    <xf numFmtId="11" fontId="2" fillId="0" borderId="5" xfId="1" applyNumberFormat="1" applyFont="1" applyBorder="1" applyProtection="1">
      <protection locked="0"/>
    </xf>
    <xf numFmtId="0" fontId="2" fillId="2" borderId="12" xfId="0" applyFont="1" applyFill="1" applyBorder="1" applyAlignment="1" applyProtection="1">
      <alignment horizontal="right"/>
      <protection locked="0"/>
    </xf>
    <xf numFmtId="43" fontId="2" fillId="2" borderId="6" xfId="1" applyFont="1" applyFill="1" applyBorder="1" applyProtection="1"/>
    <xf numFmtId="11" fontId="2" fillId="2" borderId="5" xfId="1" applyNumberFormat="1" applyFont="1" applyFill="1" applyBorder="1" applyProtection="1">
      <protection locked="0"/>
    </xf>
    <xf numFmtId="0" fontId="2" fillId="3" borderId="0" xfId="0" applyFont="1" applyFill="1" applyProtection="1">
      <protection locked="0"/>
    </xf>
    <xf numFmtId="0" fontId="2" fillId="0" borderId="12" xfId="0" applyFont="1" applyFill="1" applyBorder="1" applyAlignment="1" applyProtection="1">
      <alignment horizontal="left"/>
      <protection locked="0"/>
    </xf>
    <xf numFmtId="43" fontId="2" fillId="3" borderId="6" xfId="1" applyFont="1" applyFill="1" applyBorder="1" applyProtection="1">
      <protection locked="0"/>
    </xf>
    <xf numFmtId="43" fontId="2" fillId="3" borderId="5" xfId="1" applyFont="1" applyFill="1" applyBorder="1" applyProtection="1">
      <protection locked="0"/>
    </xf>
    <xf numFmtId="11" fontId="2" fillId="3" borderId="5" xfId="1" applyNumberFormat="1" applyFont="1" applyFill="1" applyBorder="1" applyProtection="1">
      <protection locked="0"/>
    </xf>
    <xf numFmtId="43" fontId="2" fillId="3" borderId="9" xfId="1" applyFont="1" applyFill="1" applyBorder="1" applyProtection="1">
      <protection locked="0"/>
    </xf>
    <xf numFmtId="2" fontId="2" fillId="0" borderId="5" xfId="1" applyNumberFormat="1" applyFont="1" applyBorder="1" applyProtection="1">
      <protection locked="0"/>
    </xf>
    <xf numFmtId="11" fontId="2" fillId="0" borderId="5" xfId="1" quotePrefix="1" applyNumberFormat="1" applyFont="1" applyBorder="1" applyProtection="1">
      <protection locked="0"/>
    </xf>
    <xf numFmtId="11" fontId="2" fillId="2" borderId="5" xfId="1" quotePrefix="1" applyNumberFormat="1" applyFont="1" applyFill="1" applyBorder="1" applyProtection="1">
      <protection locked="0"/>
    </xf>
    <xf numFmtId="43" fontId="2" fillId="3" borderId="6" xfId="1" applyFont="1" applyFill="1" applyBorder="1" applyAlignment="1" applyProtection="1">
      <alignment horizontal="left"/>
      <protection locked="0"/>
    </xf>
    <xf numFmtId="43" fontId="2" fillId="3" borderId="5" xfId="1" applyFont="1" applyFill="1" applyBorder="1" applyAlignment="1" applyProtection="1">
      <alignment horizontal="left"/>
      <protection locked="0"/>
    </xf>
    <xf numFmtId="43" fontId="2" fillId="3" borderId="9" xfId="1" applyFont="1" applyFill="1" applyBorder="1" applyAlignment="1" applyProtection="1">
      <alignment horizontal="left"/>
      <protection locked="0"/>
    </xf>
    <xf numFmtId="11" fontId="2" fillId="3" borderId="5" xfId="1" quotePrefix="1" applyNumberFormat="1" applyFont="1" applyFill="1" applyBorder="1" applyAlignment="1" applyProtection="1">
      <alignment horizontal="left"/>
      <protection locked="0"/>
    </xf>
    <xf numFmtId="0" fontId="2" fillId="0" borderId="12" xfId="0" applyFont="1" applyBorder="1" applyProtection="1">
      <protection locked="0"/>
    </xf>
    <xf numFmtId="11" fontId="2" fillId="2" borderId="6" xfId="1" applyNumberFormat="1" applyFont="1" applyFill="1" applyBorder="1" applyProtection="1">
      <protection locked="0"/>
    </xf>
    <xf numFmtId="0" fontId="2" fillId="2" borderId="12" xfId="0" applyFont="1" applyFill="1" applyBorder="1" applyAlignment="1" applyProtection="1">
      <alignment horizontal="right" wrapText="1"/>
      <protection locked="0"/>
    </xf>
    <xf numFmtId="0" fontId="2" fillId="0" borderId="0" xfId="0" applyFont="1" applyFill="1" applyBorder="1" applyAlignment="1" applyProtection="1">
      <alignment horizontal="right" wrapText="1"/>
      <protection locked="0"/>
    </xf>
    <xf numFmtId="11" fontId="2" fillId="0" borderId="0" xfId="1" applyNumberFormat="1" applyFont="1" applyFill="1" applyBorder="1" applyProtection="1">
      <protection locked="0"/>
    </xf>
    <xf numFmtId="43" fontId="2" fillId="0" borderId="0" xfId="1" applyFont="1" applyFill="1" applyBorder="1" applyProtection="1">
      <protection locked="0"/>
    </xf>
    <xf numFmtId="0" fontId="2" fillId="0" borderId="0" xfId="0" applyFont="1" applyBorder="1" applyAlignment="1" applyProtection="1">
      <alignment horizontal="right"/>
      <protection locked="0"/>
    </xf>
    <xf numFmtId="0" fontId="2" fillId="0" borderId="0" xfId="0" applyFont="1" applyBorder="1" applyProtection="1">
      <protection locked="0"/>
    </xf>
    <xf numFmtId="0" fontId="2" fillId="3" borderId="16" xfId="0" applyFont="1" applyFill="1" applyBorder="1" applyAlignment="1" applyProtection="1">
      <alignment horizontal="right"/>
      <protection locked="0"/>
    </xf>
    <xf numFmtId="43" fontId="2" fillId="3" borderId="16" xfId="1" applyFont="1" applyFill="1" applyBorder="1" applyAlignment="1" applyProtection="1">
      <alignment horizontal="center"/>
      <protection locked="0"/>
    </xf>
    <xf numFmtId="43" fontId="2" fillId="3" borderId="16" xfId="1" applyFont="1" applyFill="1" applyBorder="1" applyProtection="1">
      <protection locked="0"/>
    </xf>
    <xf numFmtId="11" fontId="2" fillId="3" borderId="15" xfId="1" applyNumberFormat="1" applyFont="1" applyFill="1" applyBorder="1" applyAlignment="1" applyProtection="1">
      <alignment horizontal="center"/>
      <protection locked="0"/>
    </xf>
    <xf numFmtId="0" fontId="2" fillId="0" borderId="0" xfId="0" applyFont="1" applyFill="1" applyProtection="1">
      <protection locked="0"/>
    </xf>
    <xf numFmtId="43" fontId="2" fillId="0" borderId="0" xfId="1" applyFont="1" applyProtection="1">
      <protection locked="0"/>
    </xf>
    <xf numFmtId="11" fontId="2" fillId="0" borderId="0" xfId="1" applyNumberFormat="1" applyFont="1" applyProtection="1">
      <protection locked="0"/>
    </xf>
    <xf numFmtId="0" fontId="3" fillId="0" borderId="1" xfId="0" applyFont="1" applyBorder="1" applyAlignment="1" applyProtection="1">
      <alignment horizontal="center" vertical="center" wrapText="1"/>
      <protection locked="0"/>
    </xf>
    <xf numFmtId="0" fontId="2" fillId="3" borderId="16" xfId="0" applyFont="1" applyFill="1" applyBorder="1" applyProtection="1">
      <protection locked="0"/>
    </xf>
    <xf numFmtId="0" fontId="2" fillId="3" borderId="0" xfId="0" applyFont="1" applyFill="1" applyBorder="1" applyProtection="1">
      <protection locked="0"/>
    </xf>
    <xf numFmtId="0" fontId="2" fillId="0" borderId="17" xfId="0" applyFont="1" applyFill="1" applyBorder="1" applyProtection="1">
      <protection locked="0"/>
    </xf>
    <xf numFmtId="14" fontId="2" fillId="0" borderId="5" xfId="0" applyNumberFormat="1" applyFont="1" applyFill="1" applyBorder="1" applyAlignment="1" applyProtection="1">
      <alignment horizontal="right"/>
      <protection locked="0"/>
    </xf>
    <xf numFmtId="0" fontId="2" fillId="2" borderId="5" xfId="0" applyFont="1" applyFill="1" applyBorder="1" applyAlignment="1" applyProtection="1">
      <alignment horizontal="right"/>
      <protection locked="0"/>
    </xf>
    <xf numFmtId="43" fontId="2" fillId="0" borderId="0" xfId="1" applyFont="1" applyBorder="1" applyAlignment="1" applyProtection="1">
      <alignment horizontal="center"/>
      <protection locked="0"/>
    </xf>
    <xf numFmtId="11" fontId="2" fillId="0" borderId="5" xfId="1" applyNumberFormat="1" applyFont="1" applyBorder="1" applyAlignment="1" applyProtection="1">
      <alignment horizontal="center"/>
      <protection locked="0"/>
    </xf>
    <xf numFmtId="43" fontId="2" fillId="2" borderId="14" xfId="1" applyFont="1" applyFill="1" applyBorder="1" applyProtection="1">
      <protection locked="0"/>
    </xf>
    <xf numFmtId="11" fontId="2" fillId="4" borderId="5" xfId="1" applyNumberFormat="1" applyFont="1" applyFill="1" applyBorder="1" applyAlignment="1" applyProtection="1">
      <alignment horizontal="center"/>
      <protection locked="0"/>
    </xf>
    <xf numFmtId="43" fontId="2" fillId="5" borderId="6" xfId="1" applyFont="1" applyFill="1" applyBorder="1" applyProtection="1">
      <protection locked="0"/>
    </xf>
    <xf numFmtId="43" fontId="2" fillId="2" borderId="5" xfId="1" applyFont="1" applyFill="1" applyBorder="1" applyProtection="1">
      <protection locked="0"/>
    </xf>
    <xf numFmtId="43" fontId="2" fillId="0" borderId="5" xfId="1" applyFont="1" applyFill="1" applyBorder="1" applyProtection="1">
      <protection locked="0"/>
    </xf>
    <xf numFmtId="43" fontId="2" fillId="2" borderId="5" xfId="1" applyFont="1" applyFill="1" applyBorder="1" applyProtection="1"/>
    <xf numFmtId="43" fontId="2" fillId="0" borderId="9" xfId="1" applyFont="1" applyBorder="1" applyProtection="1"/>
    <xf numFmtId="43" fontId="2" fillId="2" borderId="9" xfId="1" applyFont="1" applyFill="1" applyBorder="1" applyProtection="1"/>
    <xf numFmtId="43" fontId="2" fillId="3" borderId="9" xfId="1" applyFont="1" applyFill="1" applyBorder="1" applyProtection="1"/>
    <xf numFmtId="43" fontId="2" fillId="0" borderId="6" xfId="1" applyFont="1" applyBorder="1" applyProtection="1"/>
    <xf numFmtId="43" fontId="2" fillId="0" borderId="5" xfId="1" applyFont="1" applyBorder="1" applyProtection="1"/>
    <xf numFmtId="43" fontId="2" fillId="2" borderId="11" xfId="1" applyFont="1" applyFill="1" applyBorder="1" applyProtection="1"/>
    <xf numFmtId="43" fontId="2" fillId="2" borderId="14" xfId="1" applyFont="1" applyFill="1" applyBorder="1" applyProtection="1"/>
    <xf numFmtId="43" fontId="2" fillId="4" borderId="5" xfId="1" applyFont="1" applyFill="1" applyBorder="1" applyProtection="1"/>
    <xf numFmtId="43" fontId="2" fillId="2" borderId="18" xfId="1" applyFont="1" applyFill="1" applyBorder="1" applyProtection="1"/>
    <xf numFmtId="0" fontId="2" fillId="2" borderId="5" xfId="0" applyNumberFormat="1" applyFont="1" applyFill="1" applyBorder="1" applyProtection="1"/>
    <xf numFmtId="0" fontId="2" fillId="2" borderId="5" xfId="0" applyFont="1" applyFill="1" applyBorder="1" applyProtection="1"/>
    <xf numFmtId="164" fontId="2" fillId="2" borderId="5" xfId="0" applyNumberFormat="1" applyFont="1" applyFill="1" applyBorder="1" applyAlignment="1" applyProtection="1">
      <alignment horizontal="right"/>
    </xf>
    <xf numFmtId="165" fontId="2" fillId="4" borderId="5" xfId="0" applyNumberFormat="1" applyFont="1" applyFill="1" applyBorder="1" applyProtection="1"/>
    <xf numFmtId="0" fontId="2" fillId="3" borderId="1" xfId="0"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0" fontId="2" fillId="3" borderId="1" xfId="0"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0" fontId="6" fillId="0" borderId="0" xfId="0" applyFont="1" applyProtection="1">
      <protection locked="0"/>
    </xf>
    <xf numFmtId="0" fontId="7" fillId="0" borderId="0" xfId="0" applyFont="1" applyAlignment="1" applyProtection="1">
      <alignment horizontal="left" wrapText="1"/>
      <protection locked="0"/>
    </xf>
    <xf numFmtId="0" fontId="2" fillId="3" borderId="1" xfId="0"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0" fontId="6" fillId="0" borderId="0" xfId="0" applyFont="1" applyAlignment="1" applyProtection="1">
      <protection locked="0"/>
    </xf>
    <xf numFmtId="0" fontId="10" fillId="0" borderId="0" xfId="0" applyFont="1" applyAlignment="1" applyProtection="1">
      <alignment horizontal="right"/>
      <protection locked="0"/>
    </xf>
    <xf numFmtId="49" fontId="10" fillId="0" borderId="0" xfId="0" applyNumberFormat="1" applyFont="1" applyProtection="1"/>
    <xf numFmtId="49" fontId="9" fillId="0" borderId="0" xfId="0" applyNumberFormat="1" applyFont="1" applyProtection="1"/>
    <xf numFmtId="49" fontId="9" fillId="0" borderId="0" xfId="0" applyNumberFormat="1" applyFont="1" applyAlignment="1" applyProtection="1"/>
    <xf numFmtId="49" fontId="9" fillId="0" borderId="0" xfId="0" applyNumberFormat="1" applyFont="1" applyAlignment="1" applyProtection="1">
      <alignment vertical="center"/>
    </xf>
    <xf numFmtId="49" fontId="9" fillId="0" borderId="0" xfId="0" applyNumberFormat="1" applyFont="1" applyAlignment="1" applyProtection="1">
      <alignment horizontal="right"/>
    </xf>
    <xf numFmtId="49" fontId="9" fillId="0" borderId="0" xfId="0" applyNumberFormat="1" applyFont="1" applyAlignment="1" applyProtection="1">
      <alignment horizontal="right" wrapText="1"/>
    </xf>
    <xf numFmtId="49" fontId="10" fillId="0" borderId="0" xfId="0" applyNumberFormat="1" applyFont="1" applyAlignment="1" applyProtection="1">
      <alignment wrapText="1"/>
    </xf>
    <xf numFmtId="49" fontId="5" fillId="0" borderId="1" xfId="0" applyNumberFormat="1" applyFont="1" applyBorder="1" applyProtection="1">
      <protection locked="0"/>
    </xf>
    <xf numFmtId="0" fontId="5" fillId="0" borderId="1" xfId="0" applyFont="1" applyBorder="1" applyProtection="1">
      <protection locked="0"/>
    </xf>
    <xf numFmtId="49" fontId="10" fillId="0" borderId="0" xfId="0" applyNumberFormat="1" applyFont="1" applyProtection="1">
      <protection locked="0"/>
    </xf>
    <xf numFmtId="0" fontId="2" fillId="3" borderId="1" xfId="0"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49" fontId="13" fillId="0" borderId="0" xfId="0" applyNumberFormat="1" applyFont="1" applyAlignment="1" applyProtection="1">
      <alignment horizontal="center"/>
    </xf>
    <xf numFmtId="49" fontId="10" fillId="0" borderId="0" xfId="0" applyNumberFormat="1" applyFont="1" applyAlignment="1" applyProtection="1">
      <alignment horizontal="left" wrapText="1"/>
    </xf>
    <xf numFmtId="49" fontId="10" fillId="0" borderId="0" xfId="0" applyNumberFormat="1" applyFont="1" applyAlignment="1" applyProtection="1">
      <alignment horizontal="left" vertical="center" wrapText="1"/>
    </xf>
    <xf numFmtId="49" fontId="10" fillId="0" borderId="0" xfId="0" applyNumberFormat="1" applyFont="1" applyAlignment="1" applyProtection="1">
      <alignment horizontal="left"/>
    </xf>
    <xf numFmtId="49" fontId="12" fillId="0" borderId="0" xfId="0" applyNumberFormat="1" applyFont="1" applyFill="1" applyAlignment="1" applyProtection="1">
      <alignment horizontal="left"/>
    </xf>
    <xf numFmtId="49" fontId="10" fillId="0" borderId="0" xfId="0" applyNumberFormat="1" applyFont="1" applyFill="1" applyAlignment="1" applyProtection="1">
      <alignment horizontal="left"/>
    </xf>
    <xf numFmtId="49" fontId="9" fillId="7" borderId="0" xfId="0" applyNumberFormat="1" applyFont="1" applyFill="1" applyAlignment="1" applyProtection="1">
      <alignment horizontal="right"/>
    </xf>
    <xf numFmtId="0" fontId="10" fillId="0" borderId="0" xfId="0" applyFont="1" applyAlignment="1" applyProtection="1">
      <alignment horizontal="right"/>
      <protection locked="0"/>
    </xf>
    <xf numFmtId="0" fontId="13" fillId="0" borderId="0" xfId="0" applyFont="1" applyAlignment="1" applyProtection="1">
      <alignment horizontal="left"/>
      <protection locked="0"/>
    </xf>
    <xf numFmtId="0" fontId="6" fillId="0" borderId="0" xfId="0" applyFont="1" applyAlignment="1" applyProtection="1">
      <alignment horizontal="left" vertical="top" wrapText="1"/>
      <protection locked="0"/>
    </xf>
    <xf numFmtId="0" fontId="6" fillId="0" borderId="4" xfId="0" applyFont="1" applyBorder="1" applyAlignment="1" applyProtection="1">
      <alignment horizontal="left"/>
      <protection locked="0"/>
    </xf>
    <xf numFmtId="0" fontId="6" fillId="0" borderId="19" xfId="0" applyFont="1" applyBorder="1" applyAlignment="1" applyProtection="1">
      <alignment horizontal="left"/>
      <protection locked="0"/>
    </xf>
    <xf numFmtId="0" fontId="8" fillId="0" borderId="0" xfId="0" applyFont="1" applyAlignment="1" applyProtection="1">
      <alignment horizontal="right"/>
      <protection locked="0"/>
    </xf>
    <xf numFmtId="0" fontId="9" fillId="0" borderId="0" xfId="0" applyFont="1" applyAlignment="1" applyProtection="1">
      <alignment horizontal="left" wrapText="1"/>
      <protection locked="0"/>
    </xf>
    <xf numFmtId="0" fontId="10" fillId="0" borderId="0" xfId="0" applyFont="1" applyAlignment="1" applyProtection="1">
      <alignment horizontal="left"/>
      <protection locked="0"/>
    </xf>
    <xf numFmtId="14" fontId="2" fillId="2" borderId="9" xfId="0" applyNumberFormat="1" applyFont="1" applyFill="1" applyBorder="1" applyAlignment="1" applyProtection="1">
      <alignment horizontal="right"/>
    </xf>
    <xf numFmtId="14" fontId="2" fillId="2" borderId="6" xfId="0" applyNumberFormat="1" applyFont="1" applyFill="1" applyBorder="1" applyAlignment="1" applyProtection="1">
      <alignment horizontal="right"/>
    </xf>
    <xf numFmtId="0" fontId="2" fillId="2" borderId="9" xfId="0" applyFont="1" applyFill="1" applyBorder="1" applyAlignment="1" applyProtection="1">
      <alignment horizontal="right"/>
      <protection locked="0"/>
    </xf>
    <xf numFmtId="0" fontId="2" fillId="2" borderId="6" xfId="0" applyFont="1" applyFill="1" applyBorder="1" applyAlignment="1" applyProtection="1">
      <alignment horizontal="right"/>
      <protection locked="0"/>
    </xf>
    <xf numFmtId="0" fontId="4" fillId="0" borderId="0"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3" borderId="2" xfId="0" applyFont="1" applyFill="1" applyBorder="1" applyAlignment="1" applyProtection="1">
      <alignment horizontal="left"/>
      <protection locked="0"/>
    </xf>
    <xf numFmtId="0" fontId="2" fillId="3" borderId="1" xfId="0"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43" fontId="5" fillId="6" borderId="0" xfId="1" applyFont="1" applyFill="1" applyBorder="1" applyAlignment="1" applyProtection="1">
      <alignment horizontal="center"/>
      <protection locked="0"/>
    </xf>
    <xf numFmtId="43" fontId="2" fillId="3" borderId="9" xfId="1" applyFont="1" applyFill="1" applyBorder="1" applyAlignment="1" applyProtection="1">
      <alignment horizontal="center"/>
      <protection locked="0"/>
    </xf>
    <xf numFmtId="43" fontId="2" fillId="3" borderId="6" xfId="1" applyFont="1" applyFill="1" applyBorder="1" applyAlignment="1" applyProtection="1">
      <alignment horizontal="center"/>
      <protection locked="0"/>
    </xf>
    <xf numFmtId="11" fontId="2" fillId="3" borderId="9" xfId="1" applyNumberFormat="1" applyFont="1" applyFill="1" applyBorder="1" applyAlignment="1" applyProtection="1">
      <alignment horizontal="center"/>
      <protection locked="0"/>
    </xf>
    <xf numFmtId="11" fontId="2" fillId="3" borderId="14" xfId="1" applyNumberFormat="1" applyFont="1" applyFill="1" applyBorder="1" applyAlignment="1" applyProtection="1">
      <alignment horizontal="center"/>
      <protection locked="0"/>
    </xf>
    <xf numFmtId="11" fontId="2" fillId="3" borderId="6" xfId="1" applyNumberFormat="1" applyFont="1" applyFill="1" applyBorder="1" applyAlignment="1" applyProtection="1">
      <alignment horizontal="center"/>
      <protection locked="0"/>
    </xf>
    <xf numFmtId="0" fontId="4" fillId="0" borderId="0"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1</xdr:row>
      <xdr:rowOff>9</xdr:rowOff>
    </xdr:from>
    <xdr:to>
      <xdr:col>4</xdr:col>
      <xdr:colOff>248556</xdr:colOff>
      <xdr:row>4</xdr:row>
      <xdr:rowOff>45729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228609"/>
          <a:ext cx="1601106" cy="731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O60"/>
  <sheetViews>
    <sheetView workbookViewId="0">
      <selection activeCell="C26" sqref="C26:O27"/>
    </sheetView>
  </sheetViews>
  <sheetFormatPr defaultRowHeight="18" customHeight="1" x14ac:dyDescent="0.25"/>
  <cols>
    <col min="1" max="1" width="3.875" style="97" customWidth="1"/>
    <col min="2" max="2" width="4.875" style="97" customWidth="1"/>
    <col min="3" max="3" width="3.75" style="97" customWidth="1"/>
    <col min="4" max="16384" width="9" style="97"/>
  </cols>
  <sheetData>
    <row r="1" spans="1:15" ht="18" customHeight="1" x14ac:dyDescent="0.25">
      <c r="A1" s="88"/>
      <c r="B1" s="88"/>
      <c r="C1" s="88"/>
      <c r="D1" s="88"/>
      <c r="E1" s="88"/>
      <c r="F1" s="88"/>
      <c r="G1" s="88"/>
      <c r="H1" s="88"/>
      <c r="I1" s="88"/>
      <c r="J1" s="88"/>
      <c r="K1" s="88"/>
      <c r="L1" s="88"/>
      <c r="M1" s="88"/>
      <c r="N1" s="88"/>
      <c r="O1" s="88"/>
    </row>
    <row r="2" spans="1:15" ht="18" customHeight="1" x14ac:dyDescent="0.25">
      <c r="A2" s="88"/>
      <c r="B2" s="88"/>
      <c r="C2" s="88"/>
      <c r="D2" s="88"/>
      <c r="E2" s="88"/>
      <c r="F2" s="88"/>
      <c r="G2" s="88"/>
      <c r="H2" s="88"/>
      <c r="I2" s="88"/>
      <c r="J2" s="88"/>
      <c r="K2" s="88"/>
      <c r="L2" s="88"/>
      <c r="M2" s="88"/>
      <c r="N2" s="88"/>
      <c r="O2" s="88"/>
    </row>
    <row r="3" spans="1:15" ht="18" customHeight="1" x14ac:dyDescent="0.25">
      <c r="A3" s="88"/>
      <c r="B3" s="88"/>
      <c r="C3" s="88"/>
      <c r="D3" s="88"/>
      <c r="E3" s="88"/>
      <c r="F3" s="88"/>
      <c r="G3" s="88"/>
      <c r="H3" s="88"/>
      <c r="I3" s="88"/>
      <c r="J3" s="88"/>
      <c r="K3" s="88"/>
      <c r="L3" s="88"/>
      <c r="M3" s="88"/>
      <c r="N3" s="88"/>
      <c r="O3" s="88"/>
    </row>
    <row r="4" spans="1:15" ht="18" customHeight="1" x14ac:dyDescent="0.25">
      <c r="A4" s="88"/>
      <c r="B4" s="88"/>
      <c r="C4" s="88"/>
      <c r="D4" s="88"/>
      <c r="E4" s="88"/>
      <c r="F4" s="88"/>
      <c r="G4" s="88"/>
      <c r="H4" s="88"/>
      <c r="I4" s="88"/>
      <c r="J4" s="88"/>
      <c r="K4" s="88"/>
      <c r="L4" s="88"/>
      <c r="M4" s="88"/>
      <c r="N4" s="88"/>
      <c r="O4" s="88"/>
    </row>
    <row r="5" spans="1:15" ht="18" customHeight="1" x14ac:dyDescent="0.25">
      <c r="A5" s="88"/>
      <c r="B5" s="88"/>
      <c r="C5" s="88"/>
      <c r="D5" s="88"/>
      <c r="E5" s="88"/>
      <c r="F5" s="88"/>
      <c r="G5" s="88"/>
      <c r="H5" s="88"/>
      <c r="I5" s="88"/>
      <c r="J5" s="88"/>
      <c r="K5" s="88"/>
      <c r="L5" s="88"/>
      <c r="M5" s="88"/>
      <c r="N5" s="88"/>
      <c r="O5" s="88"/>
    </row>
    <row r="6" spans="1:15" ht="18" customHeight="1" x14ac:dyDescent="0.35">
      <c r="A6" s="88"/>
      <c r="B6" s="100" t="s">
        <v>73</v>
      </c>
      <c r="C6" s="100"/>
      <c r="D6" s="100"/>
      <c r="E6" s="100"/>
      <c r="F6" s="100"/>
      <c r="G6" s="100"/>
      <c r="H6" s="100"/>
      <c r="I6" s="100"/>
      <c r="J6" s="100"/>
      <c r="K6" s="100"/>
      <c r="L6" s="100"/>
      <c r="M6" s="100"/>
      <c r="N6" s="100"/>
      <c r="O6" s="100"/>
    </row>
    <row r="7" spans="1:15" ht="18" customHeight="1" x14ac:dyDescent="0.25">
      <c r="A7" s="88"/>
      <c r="B7" s="88"/>
      <c r="C7" s="88"/>
      <c r="D7" s="88"/>
      <c r="E7" s="88"/>
      <c r="F7" s="88"/>
      <c r="G7" s="88"/>
      <c r="H7" s="88"/>
      <c r="I7" s="88"/>
      <c r="J7" s="88"/>
      <c r="K7" s="88"/>
      <c r="L7" s="88"/>
      <c r="M7" s="88"/>
      <c r="N7" s="88"/>
      <c r="O7" s="88"/>
    </row>
    <row r="8" spans="1:15" ht="18" customHeight="1" x14ac:dyDescent="0.25">
      <c r="A8" s="88"/>
      <c r="B8" s="89" t="s">
        <v>74</v>
      </c>
      <c r="C8" s="104" t="s">
        <v>79</v>
      </c>
      <c r="D8" s="105"/>
      <c r="E8" s="105"/>
      <c r="F8" s="105"/>
      <c r="G8" s="105"/>
      <c r="H8" s="105"/>
      <c r="I8" s="105"/>
      <c r="J8" s="105"/>
      <c r="K8" s="105"/>
      <c r="L8" s="105"/>
      <c r="M8" s="105"/>
      <c r="N8" s="105"/>
      <c r="O8" s="105"/>
    </row>
    <row r="9" spans="1:15" ht="18" customHeight="1" x14ac:dyDescent="0.25">
      <c r="A9" s="88"/>
      <c r="B9" s="89" t="s">
        <v>75</v>
      </c>
      <c r="C9" s="101" t="s">
        <v>120</v>
      </c>
      <c r="D9" s="101"/>
      <c r="E9" s="101"/>
      <c r="F9" s="101"/>
      <c r="G9" s="101"/>
      <c r="H9" s="101"/>
      <c r="I9" s="101"/>
      <c r="J9" s="101"/>
      <c r="K9" s="101"/>
      <c r="L9" s="101"/>
      <c r="M9" s="101"/>
      <c r="N9" s="101"/>
      <c r="O9" s="101"/>
    </row>
    <row r="10" spans="1:15" ht="18" customHeight="1" x14ac:dyDescent="0.25">
      <c r="A10" s="88"/>
      <c r="B10" s="89" t="s">
        <v>77</v>
      </c>
      <c r="C10" s="102" t="s">
        <v>76</v>
      </c>
      <c r="D10" s="102"/>
      <c r="E10" s="102"/>
      <c r="F10" s="102"/>
      <c r="G10" s="102"/>
      <c r="H10" s="102"/>
      <c r="I10" s="102"/>
      <c r="J10" s="102"/>
      <c r="K10" s="102"/>
      <c r="L10" s="102"/>
      <c r="M10" s="102"/>
      <c r="N10" s="102"/>
      <c r="O10" s="102"/>
    </row>
    <row r="11" spans="1:15" ht="18" customHeight="1" x14ac:dyDescent="0.25">
      <c r="A11" s="88"/>
      <c r="B11" s="89"/>
      <c r="C11" s="102"/>
      <c r="D11" s="102"/>
      <c r="E11" s="102"/>
      <c r="F11" s="102"/>
      <c r="G11" s="102"/>
      <c r="H11" s="102"/>
      <c r="I11" s="102"/>
      <c r="J11" s="102"/>
      <c r="K11" s="102"/>
      <c r="L11" s="102"/>
      <c r="M11" s="102"/>
      <c r="N11" s="102"/>
      <c r="O11" s="102"/>
    </row>
    <row r="12" spans="1:15" ht="18" customHeight="1" x14ac:dyDescent="0.25">
      <c r="A12" s="88"/>
      <c r="B12" s="89" t="s">
        <v>78</v>
      </c>
      <c r="C12" s="103" t="s">
        <v>80</v>
      </c>
      <c r="D12" s="103"/>
      <c r="E12" s="103"/>
      <c r="F12" s="103"/>
      <c r="G12" s="103"/>
      <c r="H12" s="103"/>
      <c r="I12" s="103"/>
      <c r="J12" s="103"/>
      <c r="K12" s="103"/>
      <c r="L12" s="103"/>
      <c r="M12" s="103"/>
      <c r="N12" s="103"/>
      <c r="O12" s="103"/>
    </row>
    <row r="13" spans="1:15" ht="18" customHeight="1" x14ac:dyDescent="0.25">
      <c r="A13" s="88"/>
      <c r="B13" s="89"/>
      <c r="C13" s="89" t="s">
        <v>81</v>
      </c>
      <c r="D13" s="102" t="s">
        <v>122</v>
      </c>
      <c r="E13" s="102"/>
      <c r="F13" s="102"/>
      <c r="G13" s="102"/>
      <c r="H13" s="102"/>
      <c r="I13" s="102"/>
      <c r="J13" s="102"/>
      <c r="K13" s="102"/>
      <c r="L13" s="102"/>
      <c r="M13" s="102"/>
      <c r="N13" s="102"/>
      <c r="O13" s="102"/>
    </row>
    <row r="14" spans="1:15" ht="18" customHeight="1" x14ac:dyDescent="0.25">
      <c r="A14" s="88"/>
      <c r="B14" s="89"/>
      <c r="C14" s="89"/>
      <c r="D14" s="102"/>
      <c r="E14" s="102"/>
      <c r="F14" s="102"/>
      <c r="G14" s="102"/>
      <c r="H14" s="102"/>
      <c r="I14" s="102"/>
      <c r="J14" s="102"/>
      <c r="K14" s="102"/>
      <c r="L14" s="102"/>
      <c r="M14" s="102"/>
      <c r="N14" s="102"/>
      <c r="O14" s="102"/>
    </row>
    <row r="15" spans="1:15" ht="18" customHeight="1" x14ac:dyDescent="0.25">
      <c r="A15" s="88"/>
      <c r="B15" s="89"/>
      <c r="C15" s="89" t="s">
        <v>82</v>
      </c>
      <c r="D15" s="103" t="s">
        <v>123</v>
      </c>
      <c r="E15" s="103"/>
      <c r="F15" s="103"/>
      <c r="G15" s="103"/>
      <c r="H15" s="103"/>
      <c r="I15" s="103"/>
      <c r="J15" s="103"/>
      <c r="K15" s="103"/>
      <c r="L15" s="103"/>
      <c r="M15" s="103"/>
      <c r="N15" s="103"/>
      <c r="O15" s="103"/>
    </row>
    <row r="16" spans="1:15" ht="18" customHeight="1" x14ac:dyDescent="0.25">
      <c r="A16" s="88"/>
      <c r="B16" s="89"/>
      <c r="C16" s="89" t="s">
        <v>83</v>
      </c>
      <c r="D16" s="102" t="s">
        <v>124</v>
      </c>
      <c r="E16" s="102"/>
      <c r="F16" s="102"/>
      <c r="G16" s="102"/>
      <c r="H16" s="102"/>
      <c r="I16" s="102"/>
      <c r="J16" s="102"/>
      <c r="K16" s="102"/>
      <c r="L16" s="102"/>
      <c r="M16" s="102"/>
      <c r="N16" s="102"/>
      <c r="O16" s="102"/>
    </row>
    <row r="17" spans="1:15" ht="18" customHeight="1" x14ac:dyDescent="0.25">
      <c r="A17" s="88"/>
      <c r="B17" s="89"/>
      <c r="C17" s="89"/>
      <c r="D17" s="102"/>
      <c r="E17" s="102"/>
      <c r="F17" s="102"/>
      <c r="G17" s="102"/>
      <c r="H17" s="102"/>
      <c r="I17" s="102"/>
      <c r="J17" s="102"/>
      <c r="K17" s="102"/>
      <c r="L17" s="102"/>
      <c r="M17" s="102"/>
      <c r="N17" s="102"/>
      <c r="O17" s="102"/>
    </row>
    <row r="18" spans="1:15" ht="18" customHeight="1" x14ac:dyDescent="0.25">
      <c r="A18" s="88"/>
      <c r="B18" s="89"/>
      <c r="C18" s="89" t="s">
        <v>84</v>
      </c>
      <c r="D18" s="102" t="s">
        <v>125</v>
      </c>
      <c r="E18" s="102"/>
      <c r="F18" s="102"/>
      <c r="G18" s="102"/>
      <c r="H18" s="102"/>
      <c r="I18" s="102"/>
      <c r="J18" s="102"/>
      <c r="K18" s="102"/>
      <c r="L18" s="102"/>
      <c r="M18" s="102"/>
      <c r="N18" s="102"/>
      <c r="O18" s="102"/>
    </row>
    <row r="19" spans="1:15" ht="18" customHeight="1" x14ac:dyDescent="0.25">
      <c r="A19" s="88"/>
      <c r="B19" s="89"/>
      <c r="C19" s="89"/>
      <c r="D19" s="102"/>
      <c r="E19" s="102"/>
      <c r="F19" s="102"/>
      <c r="G19" s="102"/>
      <c r="H19" s="102"/>
      <c r="I19" s="102"/>
      <c r="J19" s="102"/>
      <c r="K19" s="102"/>
      <c r="L19" s="102"/>
      <c r="M19" s="102"/>
      <c r="N19" s="102"/>
      <c r="O19" s="102"/>
    </row>
    <row r="20" spans="1:15" ht="18" customHeight="1" x14ac:dyDescent="0.25">
      <c r="A20" s="88"/>
      <c r="B20" s="90" t="s">
        <v>85</v>
      </c>
      <c r="C20" s="102" t="s">
        <v>126</v>
      </c>
      <c r="D20" s="102"/>
      <c r="E20" s="102"/>
      <c r="F20" s="102"/>
      <c r="G20" s="102"/>
      <c r="H20" s="102"/>
      <c r="I20" s="102"/>
      <c r="J20" s="102"/>
      <c r="K20" s="102"/>
      <c r="L20" s="102"/>
      <c r="M20" s="102"/>
      <c r="N20" s="102"/>
      <c r="O20" s="102"/>
    </row>
    <row r="21" spans="1:15" ht="18" customHeight="1" x14ac:dyDescent="0.25">
      <c r="A21" s="88"/>
      <c r="B21" s="89"/>
      <c r="C21" s="102"/>
      <c r="D21" s="102"/>
      <c r="E21" s="102"/>
      <c r="F21" s="102"/>
      <c r="G21" s="102"/>
      <c r="H21" s="102"/>
      <c r="I21" s="102"/>
      <c r="J21" s="102"/>
      <c r="K21" s="102"/>
      <c r="L21" s="102"/>
      <c r="M21" s="102"/>
      <c r="N21" s="102"/>
      <c r="O21" s="102"/>
    </row>
    <row r="22" spans="1:15" ht="18" customHeight="1" x14ac:dyDescent="0.25">
      <c r="A22" s="88"/>
      <c r="B22" s="89"/>
      <c r="C22" s="102"/>
      <c r="D22" s="102"/>
      <c r="E22" s="102"/>
      <c r="F22" s="102"/>
      <c r="G22" s="102"/>
      <c r="H22" s="102"/>
      <c r="I22" s="102"/>
      <c r="J22" s="102"/>
      <c r="K22" s="102"/>
      <c r="L22" s="102"/>
      <c r="M22" s="102"/>
      <c r="N22" s="102"/>
      <c r="O22" s="102"/>
    </row>
    <row r="23" spans="1:15" ht="18" customHeight="1" x14ac:dyDescent="0.25">
      <c r="A23" s="88"/>
      <c r="B23" s="89" t="s">
        <v>86</v>
      </c>
      <c r="C23" s="103" t="s">
        <v>87</v>
      </c>
      <c r="D23" s="103"/>
      <c r="E23" s="103"/>
      <c r="F23" s="103"/>
      <c r="G23" s="103"/>
      <c r="H23" s="103"/>
      <c r="I23" s="103"/>
      <c r="J23" s="103"/>
      <c r="K23" s="103"/>
      <c r="L23" s="103"/>
      <c r="M23" s="103"/>
      <c r="N23" s="103"/>
      <c r="O23" s="103"/>
    </row>
    <row r="24" spans="1:15" ht="18" customHeight="1" x14ac:dyDescent="0.25">
      <c r="A24" s="88"/>
      <c r="B24" s="89" t="s">
        <v>88</v>
      </c>
      <c r="C24" s="103" t="s">
        <v>89</v>
      </c>
      <c r="D24" s="103"/>
      <c r="E24" s="103"/>
      <c r="F24" s="103"/>
      <c r="G24" s="103"/>
      <c r="H24" s="103"/>
      <c r="I24" s="103"/>
      <c r="J24" s="103"/>
      <c r="K24" s="103"/>
      <c r="L24" s="103"/>
      <c r="M24" s="103"/>
      <c r="N24" s="103"/>
      <c r="O24" s="103"/>
    </row>
    <row r="25" spans="1:15" ht="18" customHeight="1" x14ac:dyDescent="0.25">
      <c r="A25" s="88"/>
      <c r="B25" s="89" t="s">
        <v>90</v>
      </c>
      <c r="C25" s="103" t="s">
        <v>91</v>
      </c>
      <c r="D25" s="103"/>
      <c r="E25" s="103"/>
      <c r="F25" s="103"/>
      <c r="G25" s="103"/>
      <c r="H25" s="103"/>
      <c r="I25" s="103"/>
      <c r="J25" s="103"/>
      <c r="K25" s="103"/>
      <c r="L25" s="103"/>
      <c r="M25" s="103"/>
      <c r="N25" s="103"/>
      <c r="O25" s="103"/>
    </row>
    <row r="26" spans="1:15" ht="18" customHeight="1" x14ac:dyDescent="0.25">
      <c r="A26" s="88"/>
      <c r="B26" s="89" t="s">
        <v>92</v>
      </c>
      <c r="C26" s="102" t="s">
        <v>93</v>
      </c>
      <c r="D26" s="102"/>
      <c r="E26" s="102"/>
      <c r="F26" s="102"/>
      <c r="G26" s="102"/>
      <c r="H26" s="102"/>
      <c r="I26" s="102"/>
      <c r="J26" s="102"/>
      <c r="K26" s="102"/>
      <c r="L26" s="102"/>
      <c r="M26" s="102"/>
      <c r="N26" s="102"/>
      <c r="O26" s="102"/>
    </row>
    <row r="27" spans="1:15" ht="18" customHeight="1" x14ac:dyDescent="0.25">
      <c r="A27" s="88"/>
      <c r="B27" s="89"/>
      <c r="C27" s="102"/>
      <c r="D27" s="102"/>
      <c r="E27" s="102"/>
      <c r="F27" s="102"/>
      <c r="G27" s="102"/>
      <c r="H27" s="102"/>
      <c r="I27" s="102"/>
      <c r="J27" s="102"/>
      <c r="K27" s="102"/>
      <c r="L27" s="102"/>
      <c r="M27" s="102"/>
      <c r="N27" s="102"/>
      <c r="O27" s="102"/>
    </row>
    <row r="28" spans="1:15" ht="18" customHeight="1" x14ac:dyDescent="0.25">
      <c r="A28" s="88"/>
      <c r="B28" s="89"/>
      <c r="C28" s="91" t="s">
        <v>81</v>
      </c>
      <c r="D28" s="102" t="s">
        <v>95</v>
      </c>
      <c r="E28" s="102"/>
      <c r="F28" s="102"/>
      <c r="G28" s="102"/>
      <c r="H28" s="102"/>
      <c r="I28" s="102"/>
      <c r="J28" s="102"/>
      <c r="K28" s="102"/>
      <c r="L28" s="102"/>
      <c r="M28" s="102"/>
      <c r="N28" s="102"/>
      <c r="O28" s="102"/>
    </row>
    <row r="29" spans="1:15" ht="18" customHeight="1" x14ac:dyDescent="0.25">
      <c r="A29" s="88"/>
      <c r="B29" s="89"/>
      <c r="C29" s="89"/>
      <c r="D29" s="102"/>
      <c r="E29" s="102"/>
      <c r="F29" s="102"/>
      <c r="G29" s="102"/>
      <c r="H29" s="102"/>
      <c r="I29" s="102"/>
      <c r="J29" s="102"/>
      <c r="K29" s="102"/>
      <c r="L29" s="102"/>
      <c r="M29" s="102"/>
      <c r="N29" s="102"/>
      <c r="O29" s="102"/>
    </row>
    <row r="30" spans="1:15" ht="18" customHeight="1" x14ac:dyDescent="0.25">
      <c r="A30" s="88"/>
      <c r="B30" s="89"/>
      <c r="C30" s="89" t="s">
        <v>82</v>
      </c>
      <c r="D30" s="103" t="s">
        <v>96</v>
      </c>
      <c r="E30" s="103"/>
      <c r="F30" s="103"/>
      <c r="G30" s="103"/>
      <c r="H30" s="103"/>
      <c r="I30" s="103"/>
      <c r="J30" s="103"/>
      <c r="K30" s="103"/>
      <c r="L30" s="103"/>
      <c r="M30" s="103"/>
      <c r="N30" s="103"/>
      <c r="O30" s="103"/>
    </row>
    <row r="31" spans="1:15" ht="18" customHeight="1" x14ac:dyDescent="0.25">
      <c r="A31" s="88"/>
      <c r="B31" s="89"/>
      <c r="C31" s="89"/>
      <c r="D31" s="92" t="s">
        <v>97</v>
      </c>
      <c r="E31" s="103" t="s">
        <v>98</v>
      </c>
      <c r="F31" s="103"/>
      <c r="G31" s="103"/>
      <c r="H31" s="103"/>
      <c r="I31" s="103"/>
      <c r="J31" s="103"/>
      <c r="K31" s="103"/>
      <c r="L31" s="103"/>
      <c r="M31" s="103"/>
      <c r="N31" s="103"/>
      <c r="O31" s="103"/>
    </row>
    <row r="32" spans="1:15" ht="18" customHeight="1" x14ac:dyDescent="0.25">
      <c r="A32" s="88"/>
      <c r="B32" s="89"/>
      <c r="C32" s="89"/>
      <c r="D32" s="92" t="s">
        <v>99</v>
      </c>
      <c r="E32" s="102" t="s">
        <v>100</v>
      </c>
      <c r="F32" s="102"/>
      <c r="G32" s="102"/>
      <c r="H32" s="102"/>
      <c r="I32" s="102"/>
      <c r="J32" s="102"/>
      <c r="K32" s="102"/>
      <c r="L32" s="102"/>
      <c r="M32" s="102"/>
      <c r="N32" s="102"/>
      <c r="O32" s="102"/>
    </row>
    <row r="33" spans="1:15" ht="18" customHeight="1" x14ac:dyDescent="0.25">
      <c r="A33" s="88"/>
      <c r="B33" s="89"/>
      <c r="C33" s="89"/>
      <c r="D33" s="88"/>
      <c r="E33" s="102"/>
      <c r="F33" s="102"/>
      <c r="G33" s="102"/>
      <c r="H33" s="102"/>
      <c r="I33" s="102"/>
      <c r="J33" s="102"/>
      <c r="K33" s="102"/>
      <c r="L33" s="102"/>
      <c r="M33" s="102"/>
      <c r="N33" s="102"/>
      <c r="O33" s="102"/>
    </row>
    <row r="34" spans="1:15" ht="18" customHeight="1" x14ac:dyDescent="0.25">
      <c r="A34" s="88"/>
      <c r="B34" s="89"/>
      <c r="C34" s="89" t="s">
        <v>83</v>
      </c>
      <c r="D34" s="102" t="s">
        <v>127</v>
      </c>
      <c r="E34" s="102"/>
      <c r="F34" s="102"/>
      <c r="G34" s="102"/>
      <c r="H34" s="102"/>
      <c r="I34" s="102"/>
      <c r="J34" s="102"/>
      <c r="K34" s="102"/>
      <c r="L34" s="102"/>
      <c r="M34" s="102"/>
      <c r="N34" s="102"/>
      <c r="O34" s="102"/>
    </row>
    <row r="35" spans="1:15" ht="18" customHeight="1" x14ac:dyDescent="0.25">
      <c r="A35" s="88"/>
      <c r="B35" s="89"/>
      <c r="C35" s="89"/>
      <c r="D35" s="102"/>
      <c r="E35" s="102"/>
      <c r="F35" s="102"/>
      <c r="G35" s="102"/>
      <c r="H35" s="102"/>
      <c r="I35" s="102"/>
      <c r="J35" s="102"/>
      <c r="K35" s="102"/>
      <c r="L35" s="102"/>
      <c r="M35" s="102"/>
      <c r="N35" s="102"/>
      <c r="O35" s="102"/>
    </row>
    <row r="36" spans="1:15" ht="18" customHeight="1" x14ac:dyDescent="0.25">
      <c r="A36" s="88"/>
      <c r="B36" s="89"/>
      <c r="C36" s="89" t="s">
        <v>84</v>
      </c>
      <c r="D36" s="103" t="s">
        <v>101</v>
      </c>
      <c r="E36" s="103"/>
      <c r="F36" s="103"/>
      <c r="G36" s="103"/>
      <c r="H36" s="103"/>
      <c r="I36" s="103"/>
      <c r="J36" s="103"/>
      <c r="K36" s="103"/>
      <c r="L36" s="103"/>
      <c r="M36" s="103"/>
      <c r="N36" s="103"/>
      <c r="O36" s="103"/>
    </row>
    <row r="37" spans="1:15" ht="18" customHeight="1" x14ac:dyDescent="0.25">
      <c r="A37" s="88"/>
      <c r="B37" s="89"/>
      <c r="C37" s="89"/>
      <c r="D37" s="92" t="s">
        <v>97</v>
      </c>
      <c r="E37" s="101" t="s">
        <v>102</v>
      </c>
      <c r="F37" s="101"/>
      <c r="G37" s="101"/>
      <c r="H37" s="101"/>
      <c r="I37" s="101"/>
      <c r="J37" s="101"/>
      <c r="K37" s="101"/>
      <c r="L37" s="101"/>
      <c r="M37" s="101"/>
      <c r="N37" s="101"/>
      <c r="O37" s="101"/>
    </row>
    <row r="38" spans="1:15" ht="18" customHeight="1" x14ac:dyDescent="0.25">
      <c r="A38" s="88"/>
      <c r="B38" s="89"/>
      <c r="C38" s="89"/>
      <c r="D38" s="92" t="s">
        <v>99</v>
      </c>
      <c r="E38" s="103" t="s">
        <v>103</v>
      </c>
      <c r="F38" s="103"/>
      <c r="G38" s="103"/>
      <c r="H38" s="103"/>
      <c r="I38" s="103"/>
      <c r="J38" s="103"/>
      <c r="K38" s="103"/>
      <c r="L38" s="103"/>
      <c r="M38" s="103"/>
      <c r="N38" s="103"/>
      <c r="O38" s="103"/>
    </row>
    <row r="39" spans="1:15" ht="18" customHeight="1" x14ac:dyDescent="0.25">
      <c r="A39" s="88"/>
      <c r="B39" s="89"/>
      <c r="C39" s="89" t="s">
        <v>104</v>
      </c>
      <c r="D39" s="102" t="s">
        <v>105</v>
      </c>
      <c r="E39" s="102"/>
      <c r="F39" s="102"/>
      <c r="G39" s="102"/>
      <c r="H39" s="102"/>
      <c r="I39" s="102"/>
      <c r="J39" s="102"/>
      <c r="K39" s="102"/>
      <c r="L39" s="102"/>
      <c r="M39" s="102"/>
      <c r="N39" s="102"/>
      <c r="O39" s="102"/>
    </row>
    <row r="40" spans="1:15" ht="18" customHeight="1" x14ac:dyDescent="0.25">
      <c r="A40" s="88"/>
      <c r="B40" s="89"/>
      <c r="C40" s="88"/>
      <c r="D40" s="102"/>
      <c r="E40" s="102"/>
      <c r="F40" s="102"/>
      <c r="G40" s="102"/>
      <c r="H40" s="102"/>
      <c r="I40" s="102"/>
      <c r="J40" s="102"/>
      <c r="K40" s="102"/>
      <c r="L40" s="102"/>
      <c r="M40" s="102"/>
      <c r="N40" s="102"/>
      <c r="O40" s="102"/>
    </row>
    <row r="41" spans="1:15" ht="18" customHeight="1" x14ac:dyDescent="0.25">
      <c r="A41" s="88"/>
      <c r="B41" s="89" t="s">
        <v>94</v>
      </c>
      <c r="C41" s="102" t="s">
        <v>128</v>
      </c>
      <c r="D41" s="102"/>
      <c r="E41" s="102"/>
      <c r="F41" s="102"/>
      <c r="G41" s="102"/>
      <c r="H41" s="102"/>
      <c r="I41" s="102"/>
      <c r="J41" s="102"/>
      <c r="K41" s="102"/>
      <c r="L41" s="102"/>
      <c r="M41" s="102"/>
      <c r="N41" s="102"/>
      <c r="O41" s="102"/>
    </row>
    <row r="42" spans="1:15" ht="18" customHeight="1" x14ac:dyDescent="0.25">
      <c r="A42" s="88"/>
      <c r="B42" s="89"/>
      <c r="C42" s="102"/>
      <c r="D42" s="102"/>
      <c r="E42" s="102"/>
      <c r="F42" s="102"/>
      <c r="G42" s="102"/>
      <c r="H42" s="102"/>
      <c r="I42" s="102"/>
      <c r="J42" s="102"/>
      <c r="K42" s="102"/>
      <c r="L42" s="102"/>
      <c r="M42" s="102"/>
      <c r="N42" s="102"/>
      <c r="O42" s="102"/>
    </row>
    <row r="43" spans="1:15" ht="18" customHeight="1" x14ac:dyDescent="0.25">
      <c r="A43" s="88"/>
      <c r="B43" s="89"/>
      <c r="C43" s="89" t="s">
        <v>81</v>
      </c>
      <c r="D43" s="102" t="s">
        <v>129</v>
      </c>
      <c r="E43" s="102"/>
      <c r="F43" s="102"/>
      <c r="G43" s="102"/>
      <c r="H43" s="102"/>
      <c r="I43" s="102"/>
      <c r="J43" s="102"/>
      <c r="K43" s="102"/>
      <c r="L43" s="102"/>
      <c r="M43" s="102"/>
      <c r="N43" s="102"/>
      <c r="O43" s="102"/>
    </row>
    <row r="44" spans="1:15" ht="18" customHeight="1" x14ac:dyDescent="0.25">
      <c r="A44" s="88"/>
      <c r="B44" s="89"/>
      <c r="C44" s="88"/>
      <c r="D44" s="102"/>
      <c r="E44" s="102"/>
      <c r="F44" s="102"/>
      <c r="G44" s="102"/>
      <c r="H44" s="102"/>
      <c r="I44" s="102"/>
      <c r="J44" s="102"/>
      <c r="K44" s="102"/>
      <c r="L44" s="102"/>
      <c r="M44" s="102"/>
      <c r="N44" s="102"/>
      <c r="O44" s="102"/>
    </row>
    <row r="45" spans="1:15" ht="18" customHeight="1" x14ac:dyDescent="0.25">
      <c r="A45" s="88"/>
      <c r="B45" s="89"/>
      <c r="C45" s="88"/>
      <c r="D45" s="92" t="s">
        <v>97</v>
      </c>
      <c r="E45" s="103" t="s">
        <v>106</v>
      </c>
      <c r="F45" s="103"/>
      <c r="G45" s="103"/>
      <c r="H45" s="103"/>
      <c r="I45" s="88"/>
      <c r="J45" s="88"/>
      <c r="K45" s="88"/>
      <c r="L45" s="88"/>
      <c r="M45" s="88"/>
      <c r="N45" s="88"/>
      <c r="O45" s="88"/>
    </row>
    <row r="46" spans="1:15" ht="18" customHeight="1" x14ac:dyDescent="0.25">
      <c r="A46" s="88"/>
      <c r="B46" s="89"/>
      <c r="C46" s="88"/>
      <c r="D46" s="88"/>
      <c r="E46" s="103" t="s">
        <v>107</v>
      </c>
      <c r="F46" s="103"/>
      <c r="G46" s="103"/>
      <c r="H46" s="103"/>
      <c r="I46" s="88"/>
      <c r="J46" s="88"/>
      <c r="K46" s="88"/>
      <c r="L46" s="88"/>
      <c r="M46" s="88"/>
      <c r="N46" s="88"/>
      <c r="O46" s="88"/>
    </row>
    <row r="47" spans="1:15" ht="18" customHeight="1" x14ac:dyDescent="0.25">
      <c r="A47" s="88"/>
      <c r="B47" s="89"/>
      <c r="C47" s="88"/>
      <c r="D47" s="88"/>
      <c r="E47" s="103" t="s">
        <v>108</v>
      </c>
      <c r="F47" s="103"/>
      <c r="G47" s="103"/>
      <c r="H47" s="103"/>
      <c r="I47" s="88"/>
      <c r="J47" s="88"/>
      <c r="K47" s="88"/>
      <c r="L47" s="88"/>
      <c r="M47" s="88"/>
      <c r="N47" s="88"/>
      <c r="O47" s="88"/>
    </row>
    <row r="48" spans="1:15" ht="18" customHeight="1" x14ac:dyDescent="0.25">
      <c r="A48" s="88"/>
      <c r="B48" s="89"/>
      <c r="C48" s="88"/>
      <c r="D48" s="88"/>
      <c r="E48" s="103" t="s">
        <v>109</v>
      </c>
      <c r="F48" s="103"/>
      <c r="G48" s="103"/>
      <c r="H48" s="103"/>
      <c r="I48" s="88"/>
      <c r="J48" s="88"/>
      <c r="K48" s="88"/>
      <c r="L48" s="88"/>
      <c r="M48" s="88"/>
      <c r="N48" s="88"/>
      <c r="O48" s="88"/>
    </row>
    <row r="49" spans="1:15" ht="18" customHeight="1" x14ac:dyDescent="0.25">
      <c r="A49" s="88"/>
      <c r="B49" s="89"/>
      <c r="C49" s="89" t="s">
        <v>82</v>
      </c>
      <c r="D49" s="102" t="s">
        <v>119</v>
      </c>
      <c r="E49" s="102"/>
      <c r="F49" s="102"/>
      <c r="G49" s="102"/>
      <c r="H49" s="102"/>
      <c r="I49" s="102"/>
      <c r="J49" s="102"/>
      <c r="K49" s="102"/>
      <c r="L49" s="102"/>
      <c r="M49" s="102"/>
      <c r="N49" s="102"/>
      <c r="O49" s="102"/>
    </row>
    <row r="50" spans="1:15" ht="18" customHeight="1" x14ac:dyDescent="0.25">
      <c r="A50" s="88"/>
      <c r="B50" s="89"/>
      <c r="C50" s="88"/>
      <c r="D50" s="102"/>
      <c r="E50" s="102"/>
      <c r="F50" s="102"/>
      <c r="G50" s="102"/>
      <c r="H50" s="102"/>
      <c r="I50" s="102"/>
      <c r="J50" s="102"/>
      <c r="K50" s="102"/>
      <c r="L50" s="102"/>
      <c r="M50" s="102"/>
      <c r="N50" s="102"/>
      <c r="O50" s="102"/>
    </row>
    <row r="51" spans="1:15" ht="18" customHeight="1" x14ac:dyDescent="0.25">
      <c r="A51" s="88"/>
      <c r="B51" s="89"/>
      <c r="C51" s="88"/>
      <c r="D51" s="102"/>
      <c r="E51" s="102"/>
      <c r="F51" s="102"/>
      <c r="G51" s="102"/>
      <c r="H51" s="102"/>
      <c r="I51" s="102"/>
      <c r="J51" s="102"/>
      <c r="K51" s="102"/>
      <c r="L51" s="102"/>
      <c r="M51" s="102"/>
      <c r="N51" s="102"/>
      <c r="O51" s="102"/>
    </row>
    <row r="52" spans="1:15" ht="18" customHeight="1" x14ac:dyDescent="0.25">
      <c r="A52" s="88"/>
      <c r="B52" s="89"/>
      <c r="C52" s="88"/>
      <c r="D52" s="102"/>
      <c r="E52" s="102"/>
      <c r="F52" s="102"/>
      <c r="G52" s="102"/>
      <c r="H52" s="102"/>
      <c r="I52" s="102"/>
      <c r="J52" s="102"/>
      <c r="K52" s="102"/>
      <c r="L52" s="102"/>
      <c r="M52" s="102"/>
      <c r="N52" s="102"/>
      <c r="O52" s="102"/>
    </row>
    <row r="53" spans="1:15" ht="18" customHeight="1" x14ac:dyDescent="0.25">
      <c r="A53" s="88"/>
      <c r="B53" s="89"/>
      <c r="C53" s="88"/>
      <c r="D53" s="93" t="s">
        <v>99</v>
      </c>
      <c r="E53" s="101" t="s">
        <v>106</v>
      </c>
      <c r="F53" s="101"/>
      <c r="G53" s="101"/>
      <c r="H53" s="101"/>
      <c r="I53" s="94"/>
      <c r="J53" s="94"/>
      <c r="K53" s="94"/>
      <c r="L53" s="94"/>
      <c r="M53" s="94"/>
      <c r="N53" s="94"/>
      <c r="O53" s="94"/>
    </row>
    <row r="54" spans="1:15" ht="18" customHeight="1" x14ac:dyDescent="0.25">
      <c r="A54" s="88"/>
      <c r="B54" s="89"/>
      <c r="C54" s="88"/>
      <c r="D54" s="88"/>
      <c r="E54" s="103" t="s">
        <v>107</v>
      </c>
      <c r="F54" s="103"/>
      <c r="G54" s="103"/>
      <c r="H54" s="103"/>
      <c r="I54" s="88"/>
      <c r="J54" s="88"/>
      <c r="K54" s="88"/>
      <c r="L54" s="88"/>
      <c r="M54" s="88"/>
      <c r="N54" s="88"/>
      <c r="O54" s="88"/>
    </row>
    <row r="55" spans="1:15" ht="18" customHeight="1" x14ac:dyDescent="0.25">
      <c r="A55" s="88"/>
      <c r="B55" s="89"/>
      <c r="C55" s="88"/>
      <c r="D55" s="88"/>
      <c r="E55" s="103" t="s">
        <v>108</v>
      </c>
      <c r="F55" s="103"/>
      <c r="G55" s="103"/>
      <c r="H55" s="103"/>
      <c r="I55" s="88"/>
      <c r="J55" s="88"/>
      <c r="K55" s="88"/>
      <c r="L55" s="88"/>
      <c r="M55" s="88"/>
      <c r="N55" s="88"/>
      <c r="O55" s="88"/>
    </row>
    <row r="56" spans="1:15" ht="18" customHeight="1" x14ac:dyDescent="0.25">
      <c r="A56" s="88"/>
      <c r="B56" s="89"/>
      <c r="C56" s="88"/>
      <c r="D56" s="88"/>
      <c r="E56" s="103" t="s">
        <v>109</v>
      </c>
      <c r="F56" s="103"/>
      <c r="G56" s="103"/>
      <c r="H56" s="103"/>
      <c r="I56" s="88"/>
      <c r="J56" s="88"/>
      <c r="K56" s="88"/>
      <c r="L56" s="88"/>
      <c r="M56" s="88"/>
      <c r="N56" s="88"/>
      <c r="O56" s="88"/>
    </row>
    <row r="57" spans="1:15" ht="18" customHeight="1" x14ac:dyDescent="0.25">
      <c r="A57" s="88"/>
      <c r="B57" s="89" t="s">
        <v>110</v>
      </c>
      <c r="C57" s="103" t="s">
        <v>135</v>
      </c>
      <c r="D57" s="103"/>
      <c r="E57" s="103"/>
      <c r="F57" s="103"/>
      <c r="G57" s="103"/>
      <c r="H57" s="103"/>
      <c r="I57" s="103"/>
      <c r="J57" s="103"/>
      <c r="K57" s="103"/>
      <c r="L57" s="103"/>
      <c r="M57" s="103"/>
      <c r="N57" s="103"/>
      <c r="O57" s="103"/>
    </row>
    <row r="58" spans="1:15" ht="18" customHeight="1" x14ac:dyDescent="0.25">
      <c r="A58" s="88"/>
      <c r="B58" s="89" t="s">
        <v>111</v>
      </c>
      <c r="C58" s="103" t="s">
        <v>112</v>
      </c>
      <c r="D58" s="103"/>
      <c r="E58" s="103"/>
      <c r="F58" s="103"/>
      <c r="G58" s="103"/>
      <c r="H58" s="103"/>
      <c r="I58" s="103"/>
      <c r="J58" s="103"/>
      <c r="K58" s="103"/>
      <c r="L58" s="103"/>
      <c r="M58" s="103"/>
      <c r="N58" s="103"/>
      <c r="O58" s="103"/>
    </row>
    <row r="59" spans="1:15" ht="18" customHeight="1" x14ac:dyDescent="0.25">
      <c r="A59" s="88"/>
      <c r="B59" s="88"/>
      <c r="C59" s="88"/>
      <c r="D59" s="88"/>
      <c r="E59" s="88"/>
      <c r="F59" s="88"/>
      <c r="G59" s="88"/>
      <c r="H59" s="88"/>
      <c r="I59" s="88"/>
      <c r="J59" s="88"/>
      <c r="K59" s="88"/>
      <c r="L59" s="88"/>
      <c r="M59" s="88"/>
      <c r="N59" s="88"/>
      <c r="O59" s="88"/>
    </row>
    <row r="60" spans="1:15" ht="18" customHeight="1" x14ac:dyDescent="0.25">
      <c r="A60" s="88"/>
      <c r="B60" s="106" t="s">
        <v>113</v>
      </c>
      <c r="C60" s="106"/>
      <c r="D60" s="106"/>
      <c r="E60" s="106"/>
      <c r="F60" s="106"/>
      <c r="G60" s="106"/>
      <c r="H60" s="106"/>
      <c r="I60" s="106"/>
      <c r="J60" s="106"/>
      <c r="K60" s="106"/>
      <c r="L60" s="106"/>
      <c r="M60" s="106"/>
      <c r="N60" s="106"/>
      <c r="O60" s="106"/>
    </row>
  </sheetData>
  <sheetProtection sheet="1" objects="1" scenarios="1"/>
  <mergeCells count="37">
    <mergeCell ref="B60:O60"/>
    <mergeCell ref="E46:H46"/>
    <mergeCell ref="E47:H47"/>
    <mergeCell ref="E48:H48"/>
    <mergeCell ref="D49:O52"/>
    <mergeCell ref="E53:H53"/>
    <mergeCell ref="E54:H54"/>
    <mergeCell ref="E55:H55"/>
    <mergeCell ref="E56:H56"/>
    <mergeCell ref="C57:O57"/>
    <mergeCell ref="C58:O58"/>
    <mergeCell ref="D43:O44"/>
    <mergeCell ref="E45:H45"/>
    <mergeCell ref="D36:O36"/>
    <mergeCell ref="E38:O38"/>
    <mergeCell ref="D39:O40"/>
    <mergeCell ref="E37:O37"/>
    <mergeCell ref="C41:O42"/>
    <mergeCell ref="D30:O30"/>
    <mergeCell ref="E31:O31"/>
    <mergeCell ref="E32:O33"/>
    <mergeCell ref="D34:O35"/>
    <mergeCell ref="C23:O23"/>
    <mergeCell ref="C24:O24"/>
    <mergeCell ref="C25:O25"/>
    <mergeCell ref="C26:O27"/>
    <mergeCell ref="D28:O29"/>
    <mergeCell ref="C20:O22"/>
    <mergeCell ref="D13:O14"/>
    <mergeCell ref="D15:O15"/>
    <mergeCell ref="D16:O17"/>
    <mergeCell ref="D18:O19"/>
    <mergeCell ref="B6:O6"/>
    <mergeCell ref="C9:O9"/>
    <mergeCell ref="C10:O11"/>
    <mergeCell ref="C12:O12"/>
    <mergeCell ref="C8:O8"/>
  </mergeCells>
  <pageMargins left="0" right="0" top="0" bottom="0" header="0" footer="0"/>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2:O43"/>
  <sheetViews>
    <sheetView workbookViewId="0">
      <selection activeCell="B9" sqref="B9:O31"/>
    </sheetView>
  </sheetViews>
  <sheetFormatPr defaultRowHeight="16.5" x14ac:dyDescent="0.3"/>
  <cols>
    <col min="1" max="1" width="3.75" style="82" customWidth="1"/>
    <col min="2" max="16384" width="9" style="82"/>
  </cols>
  <sheetData>
    <row r="2" spans="2:15" ht="18.75" x14ac:dyDescent="0.35">
      <c r="B2" s="108" t="s">
        <v>106</v>
      </c>
      <c r="C2" s="108"/>
      <c r="D2" s="108"/>
      <c r="E2" s="108"/>
      <c r="F2" s="108"/>
    </row>
    <row r="3" spans="2:15" ht="18.75" x14ac:dyDescent="0.35">
      <c r="B3" s="108" t="s">
        <v>107</v>
      </c>
      <c r="C3" s="108"/>
      <c r="D3" s="108"/>
      <c r="E3" s="108"/>
      <c r="F3" s="108"/>
    </row>
    <row r="6" spans="2:15" ht="18.75" x14ac:dyDescent="0.35">
      <c r="B6" s="108" t="s">
        <v>130</v>
      </c>
      <c r="C6" s="108"/>
      <c r="D6" s="108"/>
      <c r="E6" s="108"/>
      <c r="F6" s="108"/>
      <c r="G6" s="108"/>
      <c r="H6" s="108"/>
      <c r="I6" s="108"/>
      <c r="J6" s="108"/>
      <c r="K6" s="108"/>
      <c r="L6" s="108"/>
      <c r="M6" s="108"/>
      <c r="N6" s="108"/>
      <c r="O6" s="108"/>
    </row>
    <row r="7" spans="2:15" x14ac:dyDescent="0.3">
      <c r="B7" s="114" t="s">
        <v>121</v>
      </c>
      <c r="C7" s="114"/>
      <c r="D7" s="114"/>
      <c r="E7" s="114"/>
      <c r="F7" s="114"/>
      <c r="G7" s="114"/>
      <c r="H7" s="114"/>
      <c r="I7" s="114"/>
      <c r="J7" s="114"/>
      <c r="K7" s="114"/>
      <c r="L7" s="114"/>
      <c r="M7" s="114"/>
      <c r="N7" s="114"/>
      <c r="O7" s="114"/>
    </row>
    <row r="8" spans="2:15" x14ac:dyDescent="0.3">
      <c r="B8" s="86"/>
      <c r="C8" s="86"/>
      <c r="D8" s="86"/>
      <c r="E8" s="86"/>
      <c r="F8" s="86"/>
      <c r="G8" s="86"/>
      <c r="H8" s="86"/>
      <c r="I8" s="86"/>
      <c r="J8" s="86"/>
      <c r="K8" s="86"/>
      <c r="L8" s="86"/>
      <c r="M8" s="86"/>
      <c r="N8" s="86"/>
      <c r="O8" s="86"/>
    </row>
    <row r="9" spans="2:15" x14ac:dyDescent="0.3">
      <c r="B9" s="109"/>
      <c r="C9" s="109"/>
      <c r="D9" s="109"/>
      <c r="E9" s="109"/>
      <c r="F9" s="109"/>
      <c r="G9" s="109"/>
      <c r="H9" s="109"/>
      <c r="I9" s="109"/>
      <c r="J9" s="109"/>
      <c r="K9" s="109"/>
      <c r="L9" s="109"/>
      <c r="M9" s="109"/>
      <c r="N9" s="109"/>
      <c r="O9" s="109"/>
    </row>
    <row r="10" spans="2:15" x14ac:dyDescent="0.3">
      <c r="B10" s="109"/>
      <c r="C10" s="109"/>
      <c r="D10" s="109"/>
      <c r="E10" s="109"/>
      <c r="F10" s="109"/>
      <c r="G10" s="109"/>
      <c r="H10" s="109"/>
      <c r="I10" s="109"/>
      <c r="J10" s="109"/>
      <c r="K10" s="109"/>
      <c r="L10" s="109"/>
      <c r="M10" s="109"/>
      <c r="N10" s="109"/>
      <c r="O10" s="109"/>
    </row>
    <row r="11" spans="2:15" x14ac:dyDescent="0.3">
      <c r="B11" s="109"/>
      <c r="C11" s="109"/>
      <c r="D11" s="109"/>
      <c r="E11" s="109"/>
      <c r="F11" s="109"/>
      <c r="G11" s="109"/>
      <c r="H11" s="109"/>
      <c r="I11" s="109"/>
      <c r="J11" s="109"/>
      <c r="K11" s="109"/>
      <c r="L11" s="109"/>
      <c r="M11" s="109"/>
      <c r="N11" s="109"/>
      <c r="O11" s="109"/>
    </row>
    <row r="12" spans="2:15" x14ac:dyDescent="0.3">
      <c r="B12" s="109"/>
      <c r="C12" s="109"/>
      <c r="D12" s="109"/>
      <c r="E12" s="109"/>
      <c r="F12" s="109"/>
      <c r="G12" s="109"/>
      <c r="H12" s="109"/>
      <c r="I12" s="109"/>
      <c r="J12" s="109"/>
      <c r="K12" s="109"/>
      <c r="L12" s="109"/>
      <c r="M12" s="109"/>
      <c r="N12" s="109"/>
      <c r="O12" s="109"/>
    </row>
    <row r="13" spans="2:15" x14ac:dyDescent="0.3">
      <c r="B13" s="109"/>
      <c r="C13" s="109"/>
      <c r="D13" s="109"/>
      <c r="E13" s="109"/>
      <c r="F13" s="109"/>
      <c r="G13" s="109"/>
      <c r="H13" s="109"/>
      <c r="I13" s="109"/>
      <c r="J13" s="109"/>
      <c r="K13" s="109"/>
      <c r="L13" s="109"/>
      <c r="M13" s="109"/>
      <c r="N13" s="109"/>
      <c r="O13" s="109"/>
    </row>
    <row r="14" spans="2:15" x14ac:dyDescent="0.3">
      <c r="B14" s="109"/>
      <c r="C14" s="109"/>
      <c r="D14" s="109"/>
      <c r="E14" s="109"/>
      <c r="F14" s="109"/>
      <c r="G14" s="109"/>
      <c r="H14" s="109"/>
      <c r="I14" s="109"/>
      <c r="J14" s="109"/>
      <c r="K14" s="109"/>
      <c r="L14" s="109"/>
      <c r="M14" s="109"/>
      <c r="N14" s="109"/>
      <c r="O14" s="109"/>
    </row>
    <row r="15" spans="2:15" x14ac:dyDescent="0.3">
      <c r="B15" s="109"/>
      <c r="C15" s="109"/>
      <c r="D15" s="109"/>
      <c r="E15" s="109"/>
      <c r="F15" s="109"/>
      <c r="G15" s="109"/>
      <c r="H15" s="109"/>
      <c r="I15" s="109"/>
      <c r="J15" s="109"/>
      <c r="K15" s="109"/>
      <c r="L15" s="109"/>
      <c r="M15" s="109"/>
      <c r="N15" s="109"/>
      <c r="O15" s="109"/>
    </row>
    <row r="16" spans="2:15" x14ac:dyDescent="0.3">
      <c r="B16" s="109"/>
      <c r="C16" s="109"/>
      <c r="D16" s="109"/>
      <c r="E16" s="109"/>
      <c r="F16" s="109"/>
      <c r="G16" s="109"/>
      <c r="H16" s="109"/>
      <c r="I16" s="109"/>
      <c r="J16" s="109"/>
      <c r="K16" s="109"/>
      <c r="L16" s="109"/>
      <c r="M16" s="109"/>
      <c r="N16" s="109"/>
      <c r="O16" s="109"/>
    </row>
    <row r="17" spans="2:15" x14ac:dyDescent="0.3">
      <c r="B17" s="109"/>
      <c r="C17" s="109"/>
      <c r="D17" s="109"/>
      <c r="E17" s="109"/>
      <c r="F17" s="109"/>
      <c r="G17" s="109"/>
      <c r="H17" s="109"/>
      <c r="I17" s="109"/>
      <c r="J17" s="109"/>
      <c r="K17" s="109"/>
      <c r="L17" s="109"/>
      <c r="M17" s="109"/>
      <c r="N17" s="109"/>
      <c r="O17" s="109"/>
    </row>
    <row r="18" spans="2:15" x14ac:dyDescent="0.3">
      <c r="B18" s="109"/>
      <c r="C18" s="109"/>
      <c r="D18" s="109"/>
      <c r="E18" s="109"/>
      <c r="F18" s="109"/>
      <c r="G18" s="109"/>
      <c r="H18" s="109"/>
      <c r="I18" s="109"/>
      <c r="J18" s="109"/>
      <c r="K18" s="109"/>
      <c r="L18" s="109"/>
      <c r="M18" s="109"/>
      <c r="N18" s="109"/>
      <c r="O18" s="109"/>
    </row>
    <row r="19" spans="2:15" x14ac:dyDescent="0.3">
      <c r="B19" s="109"/>
      <c r="C19" s="109"/>
      <c r="D19" s="109"/>
      <c r="E19" s="109"/>
      <c r="F19" s="109"/>
      <c r="G19" s="109"/>
      <c r="H19" s="109"/>
      <c r="I19" s="109"/>
      <c r="J19" s="109"/>
      <c r="K19" s="109"/>
      <c r="L19" s="109"/>
      <c r="M19" s="109"/>
      <c r="N19" s="109"/>
      <c r="O19" s="109"/>
    </row>
    <row r="20" spans="2:15" x14ac:dyDescent="0.3">
      <c r="B20" s="109"/>
      <c r="C20" s="109"/>
      <c r="D20" s="109"/>
      <c r="E20" s="109"/>
      <c r="F20" s="109"/>
      <c r="G20" s="109"/>
      <c r="H20" s="109"/>
      <c r="I20" s="109"/>
      <c r="J20" s="109"/>
      <c r="K20" s="109"/>
      <c r="L20" s="109"/>
      <c r="M20" s="109"/>
      <c r="N20" s="109"/>
      <c r="O20" s="109"/>
    </row>
    <row r="21" spans="2:15" x14ac:dyDescent="0.3">
      <c r="B21" s="109"/>
      <c r="C21" s="109"/>
      <c r="D21" s="109"/>
      <c r="E21" s="109"/>
      <c r="F21" s="109"/>
      <c r="G21" s="109"/>
      <c r="H21" s="109"/>
      <c r="I21" s="109"/>
      <c r="J21" s="109"/>
      <c r="K21" s="109"/>
      <c r="L21" s="109"/>
      <c r="M21" s="109"/>
      <c r="N21" s="109"/>
      <c r="O21" s="109"/>
    </row>
    <row r="22" spans="2:15" x14ac:dyDescent="0.3">
      <c r="B22" s="109"/>
      <c r="C22" s="109"/>
      <c r="D22" s="109"/>
      <c r="E22" s="109"/>
      <c r="F22" s="109"/>
      <c r="G22" s="109"/>
      <c r="H22" s="109"/>
      <c r="I22" s="109"/>
      <c r="J22" s="109"/>
      <c r="K22" s="109"/>
      <c r="L22" s="109"/>
      <c r="M22" s="109"/>
      <c r="N22" s="109"/>
      <c r="O22" s="109"/>
    </row>
    <row r="23" spans="2:15" x14ac:dyDescent="0.3">
      <c r="B23" s="109"/>
      <c r="C23" s="109"/>
      <c r="D23" s="109"/>
      <c r="E23" s="109"/>
      <c r="F23" s="109"/>
      <c r="G23" s="109"/>
      <c r="H23" s="109"/>
      <c r="I23" s="109"/>
      <c r="J23" s="109"/>
      <c r="K23" s="109"/>
      <c r="L23" s="109"/>
      <c r="M23" s="109"/>
      <c r="N23" s="109"/>
      <c r="O23" s="109"/>
    </row>
    <row r="24" spans="2:15" x14ac:dyDescent="0.3">
      <c r="B24" s="109"/>
      <c r="C24" s="109"/>
      <c r="D24" s="109"/>
      <c r="E24" s="109"/>
      <c r="F24" s="109"/>
      <c r="G24" s="109"/>
      <c r="H24" s="109"/>
      <c r="I24" s="109"/>
      <c r="J24" s="109"/>
      <c r="K24" s="109"/>
      <c r="L24" s="109"/>
      <c r="M24" s="109"/>
      <c r="N24" s="109"/>
      <c r="O24" s="109"/>
    </row>
    <row r="25" spans="2:15" x14ac:dyDescent="0.3">
      <c r="B25" s="109"/>
      <c r="C25" s="109"/>
      <c r="D25" s="109"/>
      <c r="E25" s="109"/>
      <c r="F25" s="109"/>
      <c r="G25" s="109"/>
      <c r="H25" s="109"/>
      <c r="I25" s="109"/>
      <c r="J25" s="109"/>
      <c r="K25" s="109"/>
      <c r="L25" s="109"/>
      <c r="M25" s="109"/>
      <c r="N25" s="109"/>
      <c r="O25" s="109"/>
    </row>
    <row r="26" spans="2:15" x14ac:dyDescent="0.3">
      <c r="B26" s="109"/>
      <c r="C26" s="109"/>
      <c r="D26" s="109"/>
      <c r="E26" s="109"/>
      <c r="F26" s="109"/>
      <c r="G26" s="109"/>
      <c r="H26" s="109"/>
      <c r="I26" s="109"/>
      <c r="J26" s="109"/>
      <c r="K26" s="109"/>
      <c r="L26" s="109"/>
      <c r="M26" s="109"/>
      <c r="N26" s="109"/>
      <c r="O26" s="109"/>
    </row>
    <row r="27" spans="2:15" x14ac:dyDescent="0.3">
      <c r="B27" s="109"/>
      <c r="C27" s="109"/>
      <c r="D27" s="109"/>
      <c r="E27" s="109"/>
      <c r="F27" s="109"/>
      <c r="G27" s="109"/>
      <c r="H27" s="109"/>
      <c r="I27" s="109"/>
      <c r="J27" s="109"/>
      <c r="K27" s="109"/>
      <c r="L27" s="109"/>
      <c r="M27" s="109"/>
      <c r="N27" s="109"/>
      <c r="O27" s="109"/>
    </row>
    <row r="28" spans="2:15" x14ac:dyDescent="0.3">
      <c r="B28" s="109"/>
      <c r="C28" s="109"/>
      <c r="D28" s="109"/>
      <c r="E28" s="109"/>
      <c r="F28" s="109"/>
      <c r="G28" s="109"/>
      <c r="H28" s="109"/>
      <c r="I28" s="109"/>
      <c r="J28" s="109"/>
      <c r="K28" s="109"/>
      <c r="L28" s="109"/>
      <c r="M28" s="109"/>
      <c r="N28" s="109"/>
      <c r="O28" s="109"/>
    </row>
    <row r="29" spans="2:15" x14ac:dyDescent="0.3">
      <c r="B29" s="109"/>
      <c r="C29" s="109"/>
      <c r="D29" s="109"/>
      <c r="E29" s="109"/>
      <c r="F29" s="109"/>
      <c r="G29" s="109"/>
      <c r="H29" s="109"/>
      <c r="I29" s="109"/>
      <c r="J29" s="109"/>
      <c r="K29" s="109"/>
      <c r="L29" s="109"/>
      <c r="M29" s="109"/>
      <c r="N29" s="109"/>
      <c r="O29" s="109"/>
    </row>
    <row r="30" spans="2:15" x14ac:dyDescent="0.3">
      <c r="B30" s="109"/>
      <c r="C30" s="109"/>
      <c r="D30" s="109"/>
      <c r="E30" s="109"/>
      <c r="F30" s="109"/>
      <c r="G30" s="109"/>
      <c r="H30" s="109"/>
      <c r="I30" s="109"/>
      <c r="J30" s="109"/>
      <c r="K30" s="109"/>
      <c r="L30" s="109"/>
      <c r="M30" s="109"/>
      <c r="N30" s="109"/>
      <c r="O30" s="109"/>
    </row>
    <row r="31" spans="2:15" x14ac:dyDescent="0.3">
      <c r="B31" s="109"/>
      <c r="C31" s="109"/>
      <c r="D31" s="109"/>
      <c r="E31" s="109"/>
      <c r="F31" s="109"/>
      <c r="G31" s="109"/>
      <c r="H31" s="109"/>
      <c r="I31" s="109"/>
      <c r="J31" s="109"/>
      <c r="K31" s="109"/>
      <c r="L31" s="109"/>
      <c r="M31" s="109"/>
      <c r="N31" s="109"/>
      <c r="O31" s="109"/>
    </row>
    <row r="32" spans="2:15" ht="16.5" customHeight="1" x14ac:dyDescent="0.3">
      <c r="B32" s="113" t="s">
        <v>61</v>
      </c>
      <c r="C32" s="113"/>
      <c r="D32" s="113"/>
      <c r="E32" s="113"/>
      <c r="F32" s="113"/>
      <c r="G32" s="113"/>
      <c r="H32" s="113"/>
      <c r="I32" s="113"/>
      <c r="J32" s="113"/>
      <c r="K32" s="113"/>
      <c r="L32" s="113"/>
      <c r="M32" s="113"/>
      <c r="N32" s="113"/>
      <c r="O32" s="113"/>
    </row>
    <row r="33" spans="2:15" x14ac:dyDescent="0.3">
      <c r="B33" s="113"/>
      <c r="C33" s="113"/>
      <c r="D33" s="113"/>
      <c r="E33" s="113"/>
      <c r="F33" s="113"/>
      <c r="G33" s="113"/>
      <c r="H33" s="113"/>
      <c r="I33" s="113"/>
      <c r="J33" s="113"/>
      <c r="K33" s="113"/>
      <c r="L33" s="113"/>
      <c r="M33" s="113"/>
      <c r="N33" s="113"/>
      <c r="O33" s="113"/>
    </row>
    <row r="34" spans="2:15" x14ac:dyDescent="0.3">
      <c r="B34" s="113"/>
      <c r="C34" s="113"/>
      <c r="D34" s="113"/>
      <c r="E34" s="113"/>
      <c r="F34" s="113"/>
      <c r="G34" s="113"/>
      <c r="H34" s="113"/>
      <c r="I34" s="113"/>
      <c r="J34" s="113"/>
      <c r="K34" s="113"/>
      <c r="L34" s="113"/>
      <c r="M34" s="113"/>
      <c r="N34" s="113"/>
      <c r="O34" s="113"/>
    </row>
    <row r="35" spans="2:15" x14ac:dyDescent="0.3">
      <c r="B35" s="83"/>
      <c r="C35" s="83"/>
      <c r="D35" s="83"/>
      <c r="E35" s="83"/>
      <c r="F35" s="83"/>
      <c r="G35" s="83"/>
      <c r="H35" s="83"/>
      <c r="I35" s="83"/>
      <c r="J35" s="83"/>
      <c r="K35" s="83"/>
      <c r="L35" s="83"/>
      <c r="M35" s="83"/>
      <c r="N35" s="83"/>
      <c r="O35" s="83"/>
    </row>
    <row r="36" spans="2:15" x14ac:dyDescent="0.3">
      <c r="B36" s="107" t="s">
        <v>62</v>
      </c>
      <c r="C36" s="107"/>
      <c r="D36" s="110"/>
      <c r="E36" s="110"/>
      <c r="F36" s="110"/>
      <c r="G36" s="110"/>
      <c r="H36" s="110"/>
      <c r="I36" s="107" t="s">
        <v>66</v>
      </c>
      <c r="J36" s="107"/>
      <c r="K36" s="110"/>
      <c r="L36" s="110"/>
      <c r="M36" s="110"/>
      <c r="N36" s="110"/>
      <c r="O36" s="110"/>
    </row>
    <row r="37" spans="2:15" x14ac:dyDescent="0.3">
      <c r="B37" s="107" t="s">
        <v>63</v>
      </c>
      <c r="C37" s="107"/>
      <c r="D37" s="111"/>
      <c r="E37" s="111"/>
      <c r="F37" s="111"/>
      <c r="G37" s="111"/>
      <c r="H37" s="111"/>
      <c r="I37" s="107" t="s">
        <v>67</v>
      </c>
      <c r="J37" s="107"/>
      <c r="K37" s="111"/>
      <c r="L37" s="111"/>
      <c r="M37" s="111"/>
      <c r="N37" s="111"/>
      <c r="O37" s="111"/>
    </row>
    <row r="38" spans="2:15" x14ac:dyDescent="0.3">
      <c r="B38" s="107" t="s">
        <v>72</v>
      </c>
      <c r="C38" s="107"/>
      <c r="D38" s="111"/>
      <c r="E38" s="111"/>
      <c r="F38" s="111"/>
      <c r="G38" s="111"/>
      <c r="H38" s="111"/>
      <c r="I38" s="107" t="s">
        <v>68</v>
      </c>
      <c r="J38" s="107"/>
      <c r="K38" s="111"/>
      <c r="L38" s="111"/>
      <c r="M38" s="111"/>
      <c r="N38" s="111"/>
      <c r="O38" s="111"/>
    </row>
    <row r="39" spans="2:15" x14ac:dyDescent="0.3">
      <c r="B39" s="107" t="s">
        <v>64</v>
      </c>
      <c r="C39" s="107"/>
      <c r="D39" s="111"/>
      <c r="E39" s="111"/>
      <c r="F39" s="111"/>
      <c r="G39" s="111"/>
      <c r="H39" s="111"/>
      <c r="I39" s="107" t="s">
        <v>69</v>
      </c>
      <c r="J39" s="107"/>
      <c r="K39" s="111"/>
      <c r="L39" s="111"/>
      <c r="M39" s="111"/>
      <c r="N39" s="111"/>
      <c r="O39" s="111"/>
    </row>
    <row r="40" spans="2:15" x14ac:dyDescent="0.3">
      <c r="B40" s="107" t="s">
        <v>65</v>
      </c>
      <c r="C40" s="107"/>
      <c r="D40" s="111"/>
      <c r="E40" s="111"/>
      <c r="F40" s="111"/>
      <c r="G40" s="111"/>
      <c r="H40" s="111"/>
      <c r="I40" s="107" t="s">
        <v>70</v>
      </c>
      <c r="J40" s="107"/>
      <c r="K40" s="111"/>
      <c r="L40" s="111"/>
      <c r="M40" s="87" t="s">
        <v>71</v>
      </c>
      <c r="N40" s="111"/>
      <c r="O40" s="111"/>
    </row>
    <row r="43" spans="2:15" ht="25.5" x14ac:dyDescent="0.5">
      <c r="B43" s="112"/>
      <c r="C43" s="112"/>
      <c r="D43" s="112"/>
      <c r="E43" s="112"/>
      <c r="F43" s="112"/>
      <c r="G43" s="112"/>
      <c r="H43" s="112"/>
      <c r="I43" s="112"/>
      <c r="J43" s="112"/>
      <c r="K43" s="112"/>
      <c r="L43" s="112"/>
      <c r="M43" s="112"/>
      <c r="N43" s="112"/>
      <c r="O43" s="112"/>
    </row>
  </sheetData>
  <mergeCells count="28">
    <mergeCell ref="B2:F2"/>
    <mergeCell ref="B3:F3"/>
    <mergeCell ref="B43:O43"/>
    <mergeCell ref="B32:O34"/>
    <mergeCell ref="B7:O7"/>
    <mergeCell ref="B37:C37"/>
    <mergeCell ref="B38:C38"/>
    <mergeCell ref="B39:C39"/>
    <mergeCell ref="B40:C40"/>
    <mergeCell ref="D36:H36"/>
    <mergeCell ref="D37:H37"/>
    <mergeCell ref="D38:H38"/>
    <mergeCell ref="D39:H39"/>
    <mergeCell ref="D40:H40"/>
    <mergeCell ref="I37:J37"/>
    <mergeCell ref="I38:J38"/>
    <mergeCell ref="I39:J39"/>
    <mergeCell ref="I40:J40"/>
    <mergeCell ref="K37:O37"/>
    <mergeCell ref="K38:O38"/>
    <mergeCell ref="K39:O39"/>
    <mergeCell ref="N40:O40"/>
    <mergeCell ref="K40:L40"/>
    <mergeCell ref="B36:C36"/>
    <mergeCell ref="B6:O6"/>
    <mergeCell ref="B9:O31"/>
    <mergeCell ref="I36:J36"/>
    <mergeCell ref="K36:O36"/>
  </mergeCells>
  <pageMargins left="0" right="0" top="0" bottom="0" header="0" footer="0"/>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AS120"/>
  <sheetViews>
    <sheetView tabSelected="1" workbookViewId="0">
      <selection activeCell="C8" sqref="C8"/>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119" t="s">
        <v>136</v>
      </c>
      <c r="B1" s="120"/>
      <c r="C1" s="1"/>
      <c r="D1" s="1"/>
      <c r="E1" s="1"/>
      <c r="F1" s="2"/>
    </row>
    <row r="2" spans="1:45" ht="15" customHeight="1" x14ac:dyDescent="0.25">
      <c r="A2" s="119"/>
      <c r="B2" s="120"/>
      <c r="C2" s="1"/>
      <c r="D2" s="1"/>
      <c r="E2" s="1"/>
      <c r="F2" s="2"/>
    </row>
    <row r="3" spans="1:45" ht="15.75" x14ac:dyDescent="0.25">
      <c r="A3" s="5"/>
      <c r="B3" s="51"/>
      <c r="C3" s="1"/>
      <c r="D3" s="1"/>
      <c r="E3" s="1"/>
      <c r="F3" s="2"/>
    </row>
    <row r="4" spans="1:45" x14ac:dyDescent="0.25">
      <c r="A4" s="3"/>
      <c r="B4" s="95" t="s">
        <v>57</v>
      </c>
      <c r="C4" s="57" t="s">
        <v>36</v>
      </c>
      <c r="D4" s="57" t="s">
        <v>37</v>
      </c>
      <c r="E4" s="57" t="s">
        <v>45</v>
      </c>
      <c r="F4" s="2"/>
    </row>
    <row r="5" spans="1:45" x14ac:dyDescent="0.25">
      <c r="A5" s="3"/>
      <c r="B5" s="96" t="s">
        <v>58</v>
      </c>
      <c r="C5" s="57" t="s">
        <v>35</v>
      </c>
      <c r="D5" s="57" t="s">
        <v>46</v>
      </c>
      <c r="E5" s="57" t="s">
        <v>40</v>
      </c>
      <c r="F5" s="2"/>
    </row>
    <row r="6" spans="1:45" x14ac:dyDescent="0.25">
      <c r="A6" s="3"/>
      <c r="B6" s="8"/>
      <c r="C6" s="9" t="s">
        <v>41</v>
      </c>
      <c r="D6" s="9" t="s">
        <v>38</v>
      </c>
      <c r="E6" s="9" t="s">
        <v>39</v>
      </c>
      <c r="F6" s="10" t="s">
        <v>23</v>
      </c>
    </row>
    <row r="7" spans="1:45" s="15" customFormat="1" x14ac:dyDescent="0.25">
      <c r="A7" s="121" t="s">
        <v>3</v>
      </c>
      <c r="B7" s="122"/>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8" si="0">D8-C8</f>
        <v>0</v>
      </c>
      <c r="F8" s="19"/>
    </row>
    <row r="9" spans="1:45" x14ac:dyDescent="0.25">
      <c r="A9" s="3"/>
      <c r="B9" s="16" t="s">
        <v>0</v>
      </c>
      <c r="C9" s="17"/>
      <c r="D9" s="18"/>
      <c r="E9" s="65">
        <f t="shared" si="0"/>
        <v>0</v>
      </c>
      <c r="F9" s="19"/>
    </row>
    <row r="10" spans="1:45" x14ac:dyDescent="0.25">
      <c r="A10" s="3"/>
      <c r="B10" s="16" t="s">
        <v>1</v>
      </c>
      <c r="C10" s="17"/>
      <c r="D10" s="18"/>
      <c r="E10" s="65">
        <f>D10-C10</f>
        <v>0</v>
      </c>
      <c r="F10" s="19"/>
    </row>
    <row r="11" spans="1:45" x14ac:dyDescent="0.25">
      <c r="A11" s="3"/>
      <c r="B11" s="16" t="s">
        <v>47</v>
      </c>
      <c r="C11" s="17"/>
      <c r="D11" s="18"/>
      <c r="E11" s="65">
        <f>D11-C11</f>
        <v>0</v>
      </c>
      <c r="F11" s="19"/>
    </row>
    <row r="12" spans="1:45" x14ac:dyDescent="0.25">
      <c r="A12" s="3"/>
      <c r="B12" s="16" t="s">
        <v>48</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23" t="s">
        <v>2</v>
      </c>
      <c r="B16" s="122"/>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s="23" customFormat="1" x14ac:dyDescent="0.25">
      <c r="A28" s="3"/>
      <c r="B28" s="20" t="s">
        <v>11</v>
      </c>
      <c r="C28" s="21">
        <f>+C13+C14-C17-C18-C19-C20-C21-C22-C23-C24-C25-C26-C27</f>
        <v>0</v>
      </c>
      <c r="D28" s="64">
        <f>+D13+D14-D17-D18-D19-D20-D21-D22-D23-D24-D25-D26-D27</f>
        <v>0</v>
      </c>
      <c r="E28" s="66">
        <f t="shared" si="0"/>
        <v>0</v>
      </c>
      <c r="F28" s="2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1:45" x14ac:dyDescent="0.25">
      <c r="A29" s="123" t="s">
        <v>12</v>
      </c>
      <c r="B29" s="122"/>
      <c r="C29" s="25"/>
      <c r="D29" s="26"/>
      <c r="E29" s="28"/>
      <c r="F29" s="27"/>
    </row>
    <row r="30" spans="1:45" x14ac:dyDescent="0.25">
      <c r="A30" s="3"/>
      <c r="B30" s="16" t="s">
        <v>137</v>
      </c>
      <c r="C30" s="68">
        <f>C28*3.07%</f>
        <v>0</v>
      </c>
      <c r="D30" s="69">
        <f>D28*3.07%</f>
        <v>0</v>
      </c>
      <c r="E30" s="65">
        <f>ROUND(D30-C30,2)</f>
        <v>0</v>
      </c>
      <c r="F30" s="29"/>
    </row>
    <row r="31" spans="1:45" x14ac:dyDescent="0.25">
      <c r="A31" s="3"/>
      <c r="B31" s="16" t="s">
        <v>30</v>
      </c>
      <c r="C31" s="17"/>
      <c r="D31" s="18"/>
      <c r="E31" s="65">
        <f>ROUND(D31-C31,2)</f>
        <v>0</v>
      </c>
      <c r="F31" s="30"/>
    </row>
    <row r="32" spans="1:45" x14ac:dyDescent="0.25">
      <c r="A32" s="3"/>
      <c r="B32" s="16" t="s">
        <v>31</v>
      </c>
      <c r="C32" s="17"/>
      <c r="D32" s="18"/>
      <c r="E32" s="65">
        <f>ROUND(D32-C32,2)</f>
        <v>0</v>
      </c>
      <c r="F32" s="30"/>
    </row>
    <row r="33" spans="1:45" x14ac:dyDescent="0.25">
      <c r="A33" s="3"/>
      <c r="B33" s="16" t="s">
        <v>16</v>
      </c>
      <c r="C33" s="17"/>
      <c r="D33" s="18"/>
      <c r="E33" s="65">
        <f>ROUND(D33-C33,2)</f>
        <v>0</v>
      </c>
      <c r="F33" s="30"/>
    </row>
    <row r="34" spans="1:45" x14ac:dyDescent="0.25">
      <c r="A34" s="3"/>
      <c r="B34" s="16" t="s">
        <v>138</v>
      </c>
      <c r="C34" s="17"/>
      <c r="D34" s="18"/>
      <c r="E34" s="65">
        <f>ROUND(D34-C34,2)</f>
        <v>0</v>
      </c>
      <c r="F34" s="30"/>
    </row>
    <row r="35" spans="1:45" s="23" customFormat="1" x14ac:dyDescent="0.25">
      <c r="A35" s="3"/>
      <c r="B35" s="20" t="s">
        <v>13</v>
      </c>
      <c r="C35" s="21">
        <f>SUM(C30:C34)</f>
        <v>0</v>
      </c>
      <c r="D35" s="64">
        <f>SUM(D30:D34)</f>
        <v>0</v>
      </c>
      <c r="E35" s="66">
        <f>D35-C35</f>
        <v>0</v>
      </c>
      <c r="F35" s="31"/>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45" x14ac:dyDescent="0.25">
      <c r="A36" s="99" t="s">
        <v>24</v>
      </c>
      <c r="B36" s="98"/>
      <c r="C36" s="32"/>
      <c r="D36" s="33"/>
      <c r="E36" s="34"/>
      <c r="F36" s="35"/>
    </row>
    <row r="37" spans="1:45" x14ac:dyDescent="0.25">
      <c r="A37" s="3"/>
      <c r="B37" s="36" t="s">
        <v>32</v>
      </c>
      <c r="C37" s="17"/>
      <c r="D37" s="18"/>
      <c r="E37" s="65">
        <f>D37-C37</f>
        <v>0</v>
      </c>
      <c r="F37" s="19"/>
    </row>
    <row r="38" spans="1:45" x14ac:dyDescent="0.25">
      <c r="A38" s="3"/>
      <c r="B38" s="36" t="s">
        <v>33</v>
      </c>
      <c r="C38" s="17"/>
      <c r="D38" s="18"/>
      <c r="E38" s="65">
        <f>D38-C38</f>
        <v>0</v>
      </c>
      <c r="F38" s="19"/>
    </row>
    <row r="39" spans="1:45" x14ac:dyDescent="0.25">
      <c r="A39" s="3"/>
      <c r="B39" s="36" t="s">
        <v>34</v>
      </c>
      <c r="C39" s="17"/>
      <c r="D39" s="18"/>
      <c r="E39" s="65">
        <f>D39-C39</f>
        <v>0</v>
      </c>
      <c r="F39" s="19"/>
    </row>
    <row r="40" spans="1:45" x14ac:dyDescent="0.25">
      <c r="A40" s="3"/>
      <c r="B40" s="36" t="s">
        <v>22</v>
      </c>
      <c r="C40" s="17"/>
      <c r="D40" s="18"/>
      <c r="E40" s="65">
        <f>D40-C40</f>
        <v>0</v>
      </c>
      <c r="F40" s="19"/>
    </row>
    <row r="41" spans="1:45" s="23" customFormat="1" x14ac:dyDescent="0.25">
      <c r="A41" s="3"/>
      <c r="B41" s="20" t="s">
        <v>19</v>
      </c>
      <c r="C41" s="21">
        <f>+C35+C37+C38+C39+C40</f>
        <v>0</v>
      </c>
      <c r="D41" s="64">
        <f>+D35+D37+D38+D39+D40</f>
        <v>0</v>
      </c>
      <c r="E41" s="70">
        <f>+E35+E37+E38+E39+E40</f>
        <v>0</v>
      </c>
      <c r="F41" s="2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20" t="s">
        <v>51</v>
      </c>
      <c r="C42" s="61"/>
      <c r="D42" s="70">
        <f>C42</f>
        <v>0</v>
      </c>
      <c r="E42" s="62"/>
      <c r="F42" s="37"/>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52</v>
      </c>
      <c r="C43" s="59"/>
      <c r="D43" s="63"/>
      <c r="E43" s="64">
        <f>D43</f>
        <v>0</v>
      </c>
      <c r="F43" s="22"/>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38" t="s">
        <v>42</v>
      </c>
      <c r="C44" s="71">
        <f>+C41-C42</f>
        <v>0</v>
      </c>
      <c r="D44" s="72">
        <f>+D41-D42-D43</f>
        <v>0</v>
      </c>
      <c r="E44" s="73">
        <f>+E41-E42-E43</f>
        <v>0</v>
      </c>
      <c r="F44" s="60" t="s">
        <v>53</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9"/>
      <c r="C45" s="41"/>
      <c r="D45" s="41"/>
      <c r="E45" s="41"/>
      <c r="F45" s="40"/>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3" customFormat="1" x14ac:dyDescent="0.25">
      <c r="B46" s="124" t="s">
        <v>116</v>
      </c>
      <c r="C46" s="124"/>
      <c r="D46" s="124"/>
      <c r="E46" s="124"/>
      <c r="F46" s="124"/>
    </row>
    <row r="47" spans="1:45" s="43" customFormat="1" x14ac:dyDescent="0.25">
      <c r="A47" s="3"/>
      <c r="B47" s="42"/>
      <c r="C47" s="1"/>
      <c r="D47" s="1"/>
      <c r="E47" s="1"/>
      <c r="F47" s="2"/>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2" t="s">
        <v>54</v>
      </c>
      <c r="B48" s="44"/>
      <c r="C48" s="45"/>
      <c r="D48" s="46"/>
      <c r="E48" s="46"/>
      <c r="F48" s="47"/>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3"/>
      <c r="B49" s="125" t="s">
        <v>29</v>
      </c>
      <c r="C49" s="126"/>
      <c r="D49" s="127" t="s">
        <v>26</v>
      </c>
      <c r="E49" s="128"/>
      <c r="F49" s="129"/>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t="s">
        <v>27</v>
      </c>
      <c r="B50" s="55"/>
      <c r="C50" s="74">
        <f>B50</f>
        <v>0</v>
      </c>
      <c r="D50" s="115">
        <f>B50</f>
        <v>0</v>
      </c>
      <c r="E50" s="116"/>
      <c r="F50" s="74">
        <f>D50</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28</v>
      </c>
      <c r="B51" s="55"/>
      <c r="C51" s="74">
        <f>B51</f>
        <v>0</v>
      </c>
      <c r="D51" s="115">
        <f>B51</f>
        <v>0</v>
      </c>
      <c r="E51" s="116"/>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B52" s="56" t="s">
        <v>55</v>
      </c>
      <c r="C52" s="75">
        <f>C51-C50</f>
        <v>0</v>
      </c>
      <c r="D52" s="117" t="s">
        <v>55</v>
      </c>
      <c r="E52" s="118"/>
      <c r="F52" s="75">
        <f>F51-F50</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56</v>
      </c>
      <c r="C53" s="76">
        <f>C52*0.00016438356</f>
        <v>0</v>
      </c>
      <c r="D53" s="117" t="s">
        <v>56</v>
      </c>
      <c r="E53" s="118"/>
      <c r="F53" s="76">
        <f>F52*0.00016438356</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54"/>
      <c r="B54" s="56" t="s">
        <v>25</v>
      </c>
      <c r="C54" s="77">
        <f>C35*C53</f>
        <v>0</v>
      </c>
      <c r="D54" s="117" t="s">
        <v>25</v>
      </c>
      <c r="E54" s="118"/>
      <c r="F54" s="77">
        <f>D35*F53</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sheetData>
  <sheetProtection algorithmName="SHA-512" hashValue="G0E3g2m0zofQT3O2gA3xvaQRVSPf+F/+fijNQ586CbBwVAYBsWEIc9DyBoraRC9o/I2f0h5eBnQigzOSMu0LZw==" saltValue="qRZ39CZgTF+4TP8grGAdWg==" spinCount="100000" sheet="1" objects="1" scenarios="1"/>
  <protectedRanges>
    <protectedRange password="EFB0" sqref="B51" name="Range2"/>
    <protectedRange password="EFB0" sqref="B50" name="Range1"/>
  </protectedRanges>
  <mergeCells count="12">
    <mergeCell ref="B49:C49"/>
    <mergeCell ref="D49:F49"/>
    <mergeCell ref="A1:B2"/>
    <mergeCell ref="A7:B7"/>
    <mergeCell ref="A16:B16"/>
    <mergeCell ref="A29:B29"/>
    <mergeCell ref="B46:F46"/>
    <mergeCell ref="D50:E50"/>
    <mergeCell ref="D51:E51"/>
    <mergeCell ref="D52:E52"/>
    <mergeCell ref="D53:E53"/>
    <mergeCell ref="D54:E54"/>
  </mergeCells>
  <pageMargins left="0.5" right="0.25" top="0.25" bottom="0.25" header="0.5" footer="0.5"/>
  <pageSetup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AS120"/>
  <sheetViews>
    <sheetView topLeftCell="A4" workbookViewId="0">
      <selection activeCell="E39" sqref="E39:E40"/>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130" t="s">
        <v>131</v>
      </c>
      <c r="B1" s="131"/>
      <c r="C1" s="1"/>
      <c r="D1" s="1"/>
      <c r="E1" s="1"/>
      <c r="F1" s="2"/>
    </row>
    <row r="2" spans="1:45" ht="15" customHeight="1" x14ac:dyDescent="0.25">
      <c r="A2" s="130"/>
      <c r="B2" s="131"/>
      <c r="C2" s="1"/>
      <c r="D2" s="1"/>
      <c r="E2" s="1"/>
      <c r="F2" s="2"/>
    </row>
    <row r="3" spans="1:45" ht="15.75" x14ac:dyDescent="0.25">
      <c r="A3" s="5"/>
      <c r="B3" s="51"/>
      <c r="C3" s="1"/>
      <c r="D3" s="1"/>
      <c r="E3" s="1"/>
      <c r="F3" s="2"/>
    </row>
    <row r="4" spans="1:45" x14ac:dyDescent="0.25">
      <c r="A4" s="3"/>
      <c r="B4" s="95" t="s">
        <v>57</v>
      </c>
      <c r="C4" s="57" t="s">
        <v>36</v>
      </c>
      <c r="D4" s="57" t="s">
        <v>37</v>
      </c>
      <c r="E4" s="57" t="s">
        <v>45</v>
      </c>
      <c r="F4" s="2"/>
    </row>
    <row r="5" spans="1:45" x14ac:dyDescent="0.25">
      <c r="A5" s="3"/>
      <c r="B5" s="96" t="s">
        <v>58</v>
      </c>
      <c r="C5" s="57" t="s">
        <v>35</v>
      </c>
      <c r="D5" s="57" t="s">
        <v>46</v>
      </c>
      <c r="E5" s="57" t="s">
        <v>40</v>
      </c>
      <c r="F5" s="2"/>
    </row>
    <row r="6" spans="1:45" x14ac:dyDescent="0.25">
      <c r="A6" s="3"/>
      <c r="B6" s="8"/>
      <c r="C6" s="9" t="s">
        <v>41</v>
      </c>
      <c r="D6" s="9" t="s">
        <v>38</v>
      </c>
      <c r="E6" s="9" t="s">
        <v>39</v>
      </c>
      <c r="F6" s="10" t="s">
        <v>23</v>
      </c>
    </row>
    <row r="7" spans="1:45" s="15" customFormat="1" x14ac:dyDescent="0.25">
      <c r="A7" s="121" t="s">
        <v>3</v>
      </c>
      <c r="B7" s="122"/>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8" si="0">D8-C8</f>
        <v>0</v>
      </c>
      <c r="F8" s="19"/>
    </row>
    <row r="9" spans="1:45" x14ac:dyDescent="0.25">
      <c r="A9" s="3"/>
      <c r="B9" s="16" t="s">
        <v>0</v>
      </c>
      <c r="C9" s="17"/>
      <c r="D9" s="18"/>
      <c r="E9" s="65">
        <f t="shared" si="0"/>
        <v>0</v>
      </c>
      <c r="F9" s="19"/>
    </row>
    <row r="10" spans="1:45" x14ac:dyDescent="0.25">
      <c r="A10" s="3"/>
      <c r="B10" s="16" t="s">
        <v>1</v>
      </c>
      <c r="C10" s="17"/>
      <c r="D10" s="18"/>
      <c r="E10" s="65">
        <f>D10-C10</f>
        <v>0</v>
      </c>
      <c r="F10" s="19"/>
    </row>
    <row r="11" spans="1:45" x14ac:dyDescent="0.25">
      <c r="A11" s="3"/>
      <c r="B11" s="16" t="s">
        <v>47</v>
      </c>
      <c r="C11" s="17"/>
      <c r="D11" s="18"/>
      <c r="E11" s="65">
        <f>D11-C11</f>
        <v>0</v>
      </c>
      <c r="F11" s="19"/>
    </row>
    <row r="12" spans="1:45" x14ac:dyDescent="0.25">
      <c r="A12" s="3"/>
      <c r="B12" s="16" t="s">
        <v>48</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23" t="s">
        <v>2</v>
      </c>
      <c r="B16" s="122"/>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s="23" customFormat="1" x14ac:dyDescent="0.25">
      <c r="A28" s="3"/>
      <c r="B28" s="20" t="s">
        <v>11</v>
      </c>
      <c r="C28" s="21">
        <f>+C13+C14-C17-C18-C19-C20-C21-C22-C23-C24-C25-C26-C27</f>
        <v>0</v>
      </c>
      <c r="D28" s="64">
        <f>+D13+D14-D17-D18-D19-D20-D21-D22-D23-D24-D25-D26-D27</f>
        <v>0</v>
      </c>
      <c r="E28" s="66">
        <f t="shared" si="0"/>
        <v>0</v>
      </c>
      <c r="F28" s="2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1:45" x14ac:dyDescent="0.25">
      <c r="A29" s="123" t="s">
        <v>12</v>
      </c>
      <c r="B29" s="122"/>
      <c r="C29" s="25"/>
      <c r="D29" s="26"/>
      <c r="E29" s="28"/>
      <c r="F29" s="27"/>
    </row>
    <row r="30" spans="1:45" x14ac:dyDescent="0.25">
      <c r="A30" s="3"/>
      <c r="B30" s="16" t="s">
        <v>59</v>
      </c>
      <c r="C30" s="68">
        <f>C28*3.12%</f>
        <v>0</v>
      </c>
      <c r="D30" s="69">
        <f>D28*3.12%</f>
        <v>0</v>
      </c>
      <c r="E30" s="65">
        <f>ROUND(D30-C30,2)</f>
        <v>0</v>
      </c>
      <c r="F30" s="29"/>
    </row>
    <row r="31" spans="1:45" x14ac:dyDescent="0.25">
      <c r="A31" s="3"/>
      <c r="B31" s="16" t="s">
        <v>30</v>
      </c>
      <c r="C31" s="17"/>
      <c r="D31" s="18"/>
      <c r="E31" s="65">
        <f>ROUND(D31-C31,2)</f>
        <v>0</v>
      </c>
      <c r="F31" s="30"/>
    </row>
    <row r="32" spans="1:45" x14ac:dyDescent="0.25">
      <c r="A32" s="3"/>
      <c r="B32" s="16" t="s">
        <v>31</v>
      </c>
      <c r="C32" s="17"/>
      <c r="D32" s="18"/>
      <c r="E32" s="65">
        <f>ROUND(D32-C32,2)</f>
        <v>0</v>
      </c>
      <c r="F32" s="30"/>
    </row>
    <row r="33" spans="1:45" x14ac:dyDescent="0.25">
      <c r="A33" s="3"/>
      <c r="B33" s="16" t="s">
        <v>16</v>
      </c>
      <c r="C33" s="17"/>
      <c r="D33" s="18"/>
      <c r="E33" s="65">
        <f>ROUND(D33-C33,2)</f>
        <v>0</v>
      </c>
      <c r="F33" s="30"/>
    </row>
    <row r="34" spans="1:45" x14ac:dyDescent="0.25">
      <c r="A34" s="3"/>
      <c r="B34" s="16" t="s">
        <v>60</v>
      </c>
      <c r="C34" s="17"/>
      <c r="D34" s="18"/>
      <c r="E34" s="65">
        <f>ROUND(D34-C34,2)</f>
        <v>0</v>
      </c>
      <c r="F34" s="30"/>
    </row>
    <row r="35" spans="1:45" s="23" customFormat="1" x14ac:dyDescent="0.25">
      <c r="A35" s="3"/>
      <c r="B35" s="20" t="s">
        <v>13</v>
      </c>
      <c r="C35" s="21">
        <f>SUM(C30:C34)</f>
        <v>0</v>
      </c>
      <c r="D35" s="64">
        <f>SUM(D30:D34)</f>
        <v>0</v>
      </c>
      <c r="E35" s="66">
        <f>D35-C35</f>
        <v>0</v>
      </c>
      <c r="F35" s="31"/>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45" x14ac:dyDescent="0.25">
      <c r="A36" s="85" t="s">
        <v>24</v>
      </c>
      <c r="B36" s="84"/>
      <c r="C36" s="32"/>
      <c r="D36" s="33"/>
      <c r="E36" s="34"/>
      <c r="F36" s="35"/>
    </row>
    <row r="37" spans="1:45" x14ac:dyDescent="0.25">
      <c r="A37" s="3"/>
      <c r="B37" s="36" t="s">
        <v>32</v>
      </c>
      <c r="C37" s="17"/>
      <c r="D37" s="18"/>
      <c r="E37" s="65">
        <f>D37-C37</f>
        <v>0</v>
      </c>
      <c r="F37" s="19"/>
    </row>
    <row r="38" spans="1:45" x14ac:dyDescent="0.25">
      <c r="A38" s="3"/>
      <c r="B38" s="36" t="s">
        <v>132</v>
      </c>
      <c r="C38" s="17"/>
      <c r="D38" s="18"/>
      <c r="E38" s="65">
        <f>D38-C38</f>
        <v>0</v>
      </c>
      <c r="F38" s="19"/>
    </row>
    <row r="39" spans="1:45" x14ac:dyDescent="0.25">
      <c r="A39" s="3"/>
      <c r="B39" s="36" t="s">
        <v>34</v>
      </c>
      <c r="C39" s="17"/>
      <c r="D39" s="18"/>
      <c r="E39" s="65">
        <f>D39-C39</f>
        <v>0</v>
      </c>
      <c r="F39" s="19"/>
    </row>
    <row r="40" spans="1:45" x14ac:dyDescent="0.25">
      <c r="A40" s="3"/>
      <c r="B40" s="36" t="s">
        <v>22</v>
      </c>
      <c r="C40" s="17"/>
      <c r="D40" s="18"/>
      <c r="E40" s="65">
        <f>D40-C40</f>
        <v>0</v>
      </c>
      <c r="F40" s="19"/>
    </row>
    <row r="41" spans="1:45" s="23" customFormat="1" x14ac:dyDescent="0.25">
      <c r="A41" s="3"/>
      <c r="B41" s="20" t="s">
        <v>19</v>
      </c>
      <c r="C41" s="21">
        <f>+C35+C37+C38+C39+C40</f>
        <v>0</v>
      </c>
      <c r="D41" s="64">
        <f>+D35+D37+D38+D39+D40</f>
        <v>0</v>
      </c>
      <c r="E41" s="70">
        <f>+E35+E37+E38+E39+E40</f>
        <v>0</v>
      </c>
      <c r="F41" s="2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20" t="s">
        <v>51</v>
      </c>
      <c r="C42" s="61"/>
      <c r="D42" s="70">
        <f>C42</f>
        <v>0</v>
      </c>
      <c r="E42" s="62"/>
      <c r="F42" s="37"/>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52</v>
      </c>
      <c r="C43" s="59"/>
      <c r="D43" s="63"/>
      <c r="E43" s="64">
        <f>D43</f>
        <v>0</v>
      </c>
      <c r="F43" s="22"/>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38" t="s">
        <v>42</v>
      </c>
      <c r="C44" s="71">
        <f>+C41-C42</f>
        <v>0</v>
      </c>
      <c r="D44" s="72">
        <f>+D41-D42-D43</f>
        <v>0</v>
      </c>
      <c r="E44" s="73">
        <f>+E41-E42-E43</f>
        <v>0</v>
      </c>
      <c r="F44" s="60" t="s">
        <v>53</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9"/>
      <c r="C45" s="41"/>
      <c r="D45" s="41"/>
      <c r="E45" s="41"/>
      <c r="F45" s="40"/>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3" customFormat="1" x14ac:dyDescent="0.25">
      <c r="B46" s="124" t="s">
        <v>116</v>
      </c>
      <c r="C46" s="124"/>
      <c r="D46" s="124"/>
      <c r="E46" s="124"/>
      <c r="F46" s="124"/>
    </row>
    <row r="47" spans="1:45" s="43" customFormat="1" x14ac:dyDescent="0.25">
      <c r="A47" s="3"/>
      <c r="B47" s="42"/>
      <c r="C47" s="1"/>
      <c r="D47" s="1"/>
      <c r="E47" s="1"/>
      <c r="F47" s="2"/>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2" t="s">
        <v>54</v>
      </c>
      <c r="B48" s="44"/>
      <c r="C48" s="45"/>
      <c r="D48" s="46"/>
      <c r="E48" s="46"/>
      <c r="F48" s="47"/>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3"/>
      <c r="B49" s="125" t="s">
        <v>29</v>
      </c>
      <c r="C49" s="126"/>
      <c r="D49" s="127" t="s">
        <v>26</v>
      </c>
      <c r="E49" s="128"/>
      <c r="F49" s="129"/>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t="s">
        <v>27</v>
      </c>
      <c r="B50" s="55"/>
      <c r="C50" s="74">
        <f>B50</f>
        <v>0</v>
      </c>
      <c r="D50" s="115">
        <f>B50</f>
        <v>0</v>
      </c>
      <c r="E50" s="116"/>
      <c r="F50" s="74">
        <f>D50</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28</v>
      </c>
      <c r="B51" s="55"/>
      <c r="C51" s="74">
        <f>B51</f>
        <v>0</v>
      </c>
      <c r="D51" s="115">
        <f>B51</f>
        <v>0</v>
      </c>
      <c r="E51" s="116"/>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B52" s="56" t="s">
        <v>55</v>
      </c>
      <c r="C52" s="75">
        <f>C51-C50</f>
        <v>0</v>
      </c>
      <c r="D52" s="117" t="s">
        <v>55</v>
      </c>
      <c r="E52" s="118"/>
      <c r="F52" s="75">
        <f>F51-F50</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56</v>
      </c>
      <c r="C53" s="76">
        <f>C52*0.00024657534</f>
        <v>0</v>
      </c>
      <c r="D53" s="117" t="s">
        <v>56</v>
      </c>
      <c r="E53" s="118"/>
      <c r="F53" s="76">
        <f>F52*0.00024657534</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54"/>
      <c r="B54" s="56" t="s">
        <v>25</v>
      </c>
      <c r="C54" s="77">
        <f>C35*C53</f>
        <v>0</v>
      </c>
      <c r="D54" s="117" t="s">
        <v>25</v>
      </c>
      <c r="E54" s="118"/>
      <c r="F54" s="77">
        <f>D35*F53</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sheetData>
  <sheetProtection algorithmName="SHA-512" hashValue="yCvU5EeFOqGPl8whdV8mUxAnGLQxg1/0EhA92Zt2SzI3/dSUvV4bSpa6a1JmeccS6FuVOeyy71oT1idZqpIVww==" saltValue="IuOmxh9GXveKJvH5aab1qA==" spinCount="100000" sheet="1" objects="1" scenarios="1"/>
  <protectedRanges>
    <protectedRange password="EFB0" sqref="B51" name="Range2"/>
    <protectedRange password="EFB0" sqref="B50" name="Range1"/>
  </protectedRanges>
  <mergeCells count="12">
    <mergeCell ref="B49:C49"/>
    <mergeCell ref="D49:F49"/>
    <mergeCell ref="A1:B2"/>
    <mergeCell ref="A7:B7"/>
    <mergeCell ref="A16:B16"/>
    <mergeCell ref="A29:B29"/>
    <mergeCell ref="B46:F46"/>
    <mergeCell ref="D50:E50"/>
    <mergeCell ref="D51:E51"/>
    <mergeCell ref="D52:E52"/>
    <mergeCell ref="D53:E53"/>
    <mergeCell ref="D54:E54"/>
  </mergeCells>
  <pageMargins left="0.5" right="0.25" top="0.25" bottom="0.25" header="0.5" footer="0.5"/>
  <pageSetup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S120"/>
  <sheetViews>
    <sheetView workbookViewId="0">
      <selection activeCell="E24" sqref="E24"/>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130" t="s">
        <v>114</v>
      </c>
      <c r="B1" s="131"/>
      <c r="C1" s="1"/>
      <c r="D1" s="1"/>
      <c r="E1" s="1"/>
      <c r="F1" s="2"/>
    </row>
    <row r="2" spans="1:45" ht="15" customHeight="1" x14ac:dyDescent="0.25">
      <c r="A2" s="130"/>
      <c r="B2" s="131"/>
      <c r="C2" s="1"/>
      <c r="D2" s="1"/>
      <c r="E2" s="1"/>
      <c r="F2" s="2"/>
    </row>
    <row r="3" spans="1:45" ht="15.75" x14ac:dyDescent="0.25">
      <c r="A3" s="5"/>
      <c r="B3" s="51"/>
      <c r="C3" s="1"/>
      <c r="D3" s="1"/>
      <c r="E3" s="1"/>
      <c r="F3" s="2"/>
    </row>
    <row r="4" spans="1:45" x14ac:dyDescent="0.25">
      <c r="A4" s="3"/>
      <c r="B4" s="6" t="s">
        <v>57</v>
      </c>
      <c r="C4" s="57" t="s">
        <v>36</v>
      </c>
      <c r="D4" s="57" t="s">
        <v>37</v>
      </c>
      <c r="E4" s="57" t="s">
        <v>45</v>
      </c>
      <c r="F4" s="2"/>
    </row>
    <row r="5" spans="1:45" x14ac:dyDescent="0.25">
      <c r="A5" s="3"/>
      <c r="B5" s="7" t="s">
        <v>58</v>
      </c>
      <c r="C5" s="57" t="s">
        <v>35</v>
      </c>
      <c r="D5" s="57" t="s">
        <v>46</v>
      </c>
      <c r="E5" s="57" t="s">
        <v>40</v>
      </c>
      <c r="F5" s="2"/>
    </row>
    <row r="6" spans="1:45" x14ac:dyDescent="0.25">
      <c r="A6" s="3"/>
      <c r="B6" s="8"/>
      <c r="C6" s="9" t="s">
        <v>41</v>
      </c>
      <c r="D6" s="9" t="s">
        <v>38</v>
      </c>
      <c r="E6" s="9" t="s">
        <v>39</v>
      </c>
      <c r="F6" s="10" t="s">
        <v>23</v>
      </c>
    </row>
    <row r="7" spans="1:45" s="15" customFormat="1" x14ac:dyDescent="0.25">
      <c r="A7" s="121" t="s">
        <v>3</v>
      </c>
      <c r="B7" s="122"/>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8" si="0">D8-C8</f>
        <v>0</v>
      </c>
      <c r="F8" s="19"/>
    </row>
    <row r="9" spans="1:45" x14ac:dyDescent="0.25">
      <c r="A9" s="3"/>
      <c r="B9" s="16" t="s">
        <v>0</v>
      </c>
      <c r="C9" s="17"/>
      <c r="D9" s="18"/>
      <c r="E9" s="65">
        <f t="shared" si="0"/>
        <v>0</v>
      </c>
      <c r="F9" s="19"/>
    </row>
    <row r="10" spans="1:45" x14ac:dyDescent="0.25">
      <c r="A10" s="3"/>
      <c r="B10" s="16" t="s">
        <v>1</v>
      </c>
      <c r="C10" s="17"/>
      <c r="D10" s="18"/>
      <c r="E10" s="65">
        <f>D10-C10</f>
        <v>0</v>
      </c>
      <c r="F10" s="19"/>
    </row>
    <row r="11" spans="1:45" x14ac:dyDescent="0.25">
      <c r="A11" s="3"/>
      <c r="B11" s="16" t="s">
        <v>47</v>
      </c>
      <c r="C11" s="17"/>
      <c r="D11" s="18"/>
      <c r="E11" s="65">
        <f>D11-C11</f>
        <v>0</v>
      </c>
      <c r="F11" s="19"/>
    </row>
    <row r="12" spans="1:45" x14ac:dyDescent="0.25">
      <c r="A12" s="3"/>
      <c r="B12" s="16" t="s">
        <v>48</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23" t="s">
        <v>2</v>
      </c>
      <c r="B16" s="122"/>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s="23" customFormat="1" x14ac:dyDescent="0.25">
      <c r="A28" s="3"/>
      <c r="B28" s="20" t="s">
        <v>11</v>
      </c>
      <c r="C28" s="21">
        <f>+C13+C14-C17-C18-C19-C20-C21-C22-C23-C24-C25-C26-C27</f>
        <v>0</v>
      </c>
      <c r="D28" s="64">
        <f>+D13+D14-D17-D18-D19-D20-D21-D22-D23-D24-D25-D26-D27</f>
        <v>0</v>
      </c>
      <c r="E28" s="66">
        <f t="shared" si="0"/>
        <v>0</v>
      </c>
      <c r="F28" s="2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1:45" x14ac:dyDescent="0.25">
      <c r="A29" s="123" t="s">
        <v>12</v>
      </c>
      <c r="B29" s="122"/>
      <c r="C29" s="25"/>
      <c r="D29" s="26"/>
      <c r="E29" s="28"/>
      <c r="F29" s="27"/>
    </row>
    <row r="30" spans="1:45" x14ac:dyDescent="0.25">
      <c r="A30" s="3"/>
      <c r="B30" s="16" t="s">
        <v>59</v>
      </c>
      <c r="C30" s="68">
        <f>C28*3.12%</f>
        <v>0</v>
      </c>
      <c r="D30" s="69">
        <f>D28*3.12%</f>
        <v>0</v>
      </c>
      <c r="E30" s="65">
        <f>ROUND(D30-C30,2)</f>
        <v>0</v>
      </c>
      <c r="F30" s="29"/>
    </row>
    <row r="31" spans="1:45" x14ac:dyDescent="0.25">
      <c r="A31" s="3"/>
      <c r="B31" s="16" t="s">
        <v>30</v>
      </c>
      <c r="C31" s="17"/>
      <c r="D31" s="18"/>
      <c r="E31" s="65">
        <f>ROUND(D31-C31,2)</f>
        <v>0</v>
      </c>
      <c r="F31" s="30"/>
    </row>
    <row r="32" spans="1:45" x14ac:dyDescent="0.25">
      <c r="A32" s="3"/>
      <c r="B32" s="16" t="s">
        <v>31</v>
      </c>
      <c r="C32" s="17"/>
      <c r="D32" s="18"/>
      <c r="E32" s="65">
        <f>ROUND(D32-C32,2)</f>
        <v>0</v>
      </c>
      <c r="F32" s="30"/>
    </row>
    <row r="33" spans="1:45" x14ac:dyDescent="0.25">
      <c r="A33" s="3"/>
      <c r="B33" s="16" t="s">
        <v>16</v>
      </c>
      <c r="C33" s="17"/>
      <c r="D33" s="18"/>
      <c r="E33" s="65">
        <f>ROUND(D33-C33,2)</f>
        <v>0</v>
      </c>
      <c r="F33" s="30"/>
    </row>
    <row r="34" spans="1:45" x14ac:dyDescent="0.25">
      <c r="A34" s="3"/>
      <c r="B34" s="16" t="s">
        <v>60</v>
      </c>
      <c r="C34" s="17"/>
      <c r="D34" s="18"/>
      <c r="E34" s="65">
        <f>ROUND(D34-C34,2)</f>
        <v>0</v>
      </c>
      <c r="F34" s="30"/>
    </row>
    <row r="35" spans="1:45" s="23" customFormat="1" x14ac:dyDescent="0.25">
      <c r="A35" s="3"/>
      <c r="B35" s="20" t="s">
        <v>13</v>
      </c>
      <c r="C35" s="21">
        <f>SUM(C30:C34)</f>
        <v>0</v>
      </c>
      <c r="D35" s="64">
        <f>SUM(D30:D34)</f>
        <v>0</v>
      </c>
      <c r="E35" s="66">
        <f>D35-C35</f>
        <v>0</v>
      </c>
      <c r="F35" s="31"/>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45" x14ac:dyDescent="0.25">
      <c r="A36" s="79" t="s">
        <v>24</v>
      </c>
      <c r="B36" s="78"/>
      <c r="C36" s="32"/>
      <c r="D36" s="33"/>
      <c r="E36" s="34"/>
      <c r="F36" s="35"/>
    </row>
    <row r="37" spans="1:45" x14ac:dyDescent="0.25">
      <c r="A37" s="3"/>
      <c r="B37" s="36" t="s">
        <v>32</v>
      </c>
      <c r="C37" s="17"/>
      <c r="D37" s="18"/>
      <c r="E37" s="65">
        <f>D37-C37</f>
        <v>0</v>
      </c>
      <c r="F37" s="19"/>
    </row>
    <row r="38" spans="1:45" x14ac:dyDescent="0.25">
      <c r="A38" s="3"/>
      <c r="B38" s="36" t="s">
        <v>133</v>
      </c>
      <c r="C38" s="17"/>
      <c r="D38" s="18"/>
      <c r="E38" s="65">
        <f>D38-C38</f>
        <v>0</v>
      </c>
      <c r="F38" s="19"/>
    </row>
    <row r="39" spans="1:45" x14ac:dyDescent="0.25">
      <c r="A39" s="3"/>
      <c r="B39" s="36" t="s">
        <v>34</v>
      </c>
      <c r="C39" s="17"/>
      <c r="D39" s="18"/>
      <c r="E39" s="65">
        <f>D39-C39</f>
        <v>0</v>
      </c>
      <c r="F39" s="19"/>
    </row>
    <row r="40" spans="1:45" x14ac:dyDescent="0.25">
      <c r="A40" s="3"/>
      <c r="B40" s="36" t="s">
        <v>22</v>
      </c>
      <c r="C40" s="17"/>
      <c r="D40" s="18"/>
      <c r="E40" s="65">
        <f>D40-C40</f>
        <v>0</v>
      </c>
      <c r="F40" s="19"/>
    </row>
    <row r="41" spans="1:45" s="23" customFormat="1" x14ac:dyDescent="0.25">
      <c r="A41" s="3"/>
      <c r="B41" s="20" t="s">
        <v>19</v>
      </c>
      <c r="C41" s="21">
        <f>+C35+C37+C38+C39+C40</f>
        <v>0</v>
      </c>
      <c r="D41" s="64">
        <f>+D35+D37+D38+D39+D40</f>
        <v>0</v>
      </c>
      <c r="E41" s="70">
        <f>+E35+E37+E38+E39+E40</f>
        <v>0</v>
      </c>
      <c r="F41" s="2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20" t="s">
        <v>51</v>
      </c>
      <c r="C42" s="61"/>
      <c r="D42" s="70">
        <f>C42</f>
        <v>0</v>
      </c>
      <c r="E42" s="62"/>
      <c r="F42" s="37"/>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52</v>
      </c>
      <c r="C43" s="59"/>
      <c r="D43" s="63"/>
      <c r="E43" s="64">
        <f>D43</f>
        <v>0</v>
      </c>
      <c r="F43" s="22"/>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38" t="s">
        <v>42</v>
      </c>
      <c r="C44" s="71">
        <f>+C41-C42</f>
        <v>0</v>
      </c>
      <c r="D44" s="72">
        <f>+D41-D42-D43</f>
        <v>0</v>
      </c>
      <c r="E44" s="73">
        <f>+E41-E42-E43</f>
        <v>0</v>
      </c>
      <c r="F44" s="60" t="s">
        <v>53</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9"/>
      <c r="C45" s="41"/>
      <c r="D45" s="41"/>
      <c r="E45" s="41"/>
      <c r="F45" s="40"/>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3" customFormat="1" x14ac:dyDescent="0.25">
      <c r="B46" s="124" t="s">
        <v>116</v>
      </c>
      <c r="C46" s="124"/>
      <c r="D46" s="124"/>
      <c r="E46" s="124"/>
      <c r="F46" s="124"/>
    </row>
    <row r="47" spans="1:45" s="43" customFormat="1" x14ac:dyDescent="0.25">
      <c r="A47" s="3"/>
      <c r="B47" s="42"/>
      <c r="C47" s="1"/>
      <c r="D47" s="1"/>
      <c r="E47" s="1"/>
      <c r="F47" s="2"/>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2" t="s">
        <v>54</v>
      </c>
      <c r="B48" s="44"/>
      <c r="C48" s="45"/>
      <c r="D48" s="46"/>
      <c r="E48" s="46"/>
      <c r="F48" s="47"/>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3"/>
      <c r="B49" s="125" t="s">
        <v>29</v>
      </c>
      <c r="C49" s="126"/>
      <c r="D49" s="127" t="s">
        <v>26</v>
      </c>
      <c r="E49" s="128"/>
      <c r="F49" s="129"/>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t="s">
        <v>27</v>
      </c>
      <c r="B50" s="55"/>
      <c r="C50" s="74">
        <f>B50</f>
        <v>0</v>
      </c>
      <c r="D50" s="115">
        <f>B50</f>
        <v>0</v>
      </c>
      <c r="E50" s="116"/>
      <c r="F50" s="74">
        <f>D50</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28</v>
      </c>
      <c r="B51" s="55"/>
      <c r="C51" s="74">
        <f>B51</f>
        <v>0</v>
      </c>
      <c r="D51" s="115">
        <f>B51</f>
        <v>0</v>
      </c>
      <c r="E51" s="116"/>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B52" s="56" t="s">
        <v>55</v>
      </c>
      <c r="C52" s="75">
        <f>C51-C50</f>
        <v>0</v>
      </c>
      <c r="D52" s="117" t="s">
        <v>55</v>
      </c>
      <c r="E52" s="118"/>
      <c r="F52" s="75">
        <f>F51-F50</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56</v>
      </c>
      <c r="C53" s="76">
        <f>C52*0.00021917808</f>
        <v>0</v>
      </c>
      <c r="D53" s="117" t="s">
        <v>56</v>
      </c>
      <c r="E53" s="118"/>
      <c r="F53" s="76">
        <f>F52*0.00021917808</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54"/>
      <c r="B54" s="56" t="s">
        <v>25</v>
      </c>
      <c r="C54" s="77">
        <f>C35*C53</f>
        <v>0</v>
      </c>
      <c r="D54" s="117" t="s">
        <v>25</v>
      </c>
      <c r="E54" s="118"/>
      <c r="F54" s="77">
        <f>D35*F53</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sheetData>
  <sheetProtection password="EFB0" sheet="1" objects="1" scenarios="1"/>
  <protectedRanges>
    <protectedRange password="EFB0" sqref="B51" name="Range2"/>
    <protectedRange password="EFB0" sqref="B50" name="Range1"/>
  </protectedRanges>
  <mergeCells count="12">
    <mergeCell ref="D50:E50"/>
    <mergeCell ref="D51:E51"/>
    <mergeCell ref="D52:E52"/>
    <mergeCell ref="D53:E53"/>
    <mergeCell ref="D54:E54"/>
    <mergeCell ref="B49:C49"/>
    <mergeCell ref="D49:F49"/>
    <mergeCell ref="A1:B2"/>
    <mergeCell ref="A7:B7"/>
    <mergeCell ref="A16:B16"/>
    <mergeCell ref="A29:B29"/>
    <mergeCell ref="B46:F46"/>
  </mergeCells>
  <pageMargins left="0" right="0" top="0" bottom="0" header="0" footer="0"/>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S120"/>
  <sheetViews>
    <sheetView zoomScaleNormal="100" workbookViewId="0">
      <selection activeCell="E24" sqref="E24"/>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119" t="s">
        <v>115</v>
      </c>
      <c r="B1" s="120"/>
      <c r="C1" s="1"/>
      <c r="D1" s="1"/>
      <c r="E1" s="1"/>
      <c r="F1" s="2"/>
    </row>
    <row r="2" spans="1:45" ht="15" customHeight="1" x14ac:dyDescent="0.25">
      <c r="A2" s="119"/>
      <c r="B2" s="120"/>
      <c r="C2" s="1"/>
      <c r="D2" s="1"/>
      <c r="E2" s="1"/>
      <c r="F2" s="2"/>
    </row>
    <row r="3" spans="1:45" ht="15.75" x14ac:dyDescent="0.25">
      <c r="A3" s="5"/>
      <c r="B3" s="51"/>
      <c r="C3" s="1"/>
      <c r="D3" s="1"/>
      <c r="E3" s="1"/>
      <c r="F3" s="2"/>
    </row>
    <row r="4" spans="1:45" x14ac:dyDescent="0.25">
      <c r="A4" s="3"/>
      <c r="B4" s="6" t="s">
        <v>57</v>
      </c>
      <c r="C4" s="57" t="s">
        <v>36</v>
      </c>
      <c r="D4" s="57" t="s">
        <v>37</v>
      </c>
      <c r="E4" s="57" t="s">
        <v>45</v>
      </c>
      <c r="F4" s="2"/>
    </row>
    <row r="5" spans="1:45" x14ac:dyDescent="0.25">
      <c r="A5" s="3"/>
      <c r="B5" s="7" t="s">
        <v>58</v>
      </c>
      <c r="C5" s="57" t="s">
        <v>35</v>
      </c>
      <c r="D5" s="57" t="s">
        <v>46</v>
      </c>
      <c r="E5" s="57" t="s">
        <v>40</v>
      </c>
      <c r="F5" s="2"/>
    </row>
    <row r="6" spans="1:45" x14ac:dyDescent="0.25">
      <c r="A6" s="3"/>
      <c r="B6" s="8"/>
      <c r="C6" s="9" t="s">
        <v>41</v>
      </c>
      <c r="D6" s="9" t="s">
        <v>38</v>
      </c>
      <c r="E6" s="9" t="s">
        <v>39</v>
      </c>
      <c r="F6" s="10" t="s">
        <v>23</v>
      </c>
    </row>
    <row r="7" spans="1:45" s="15" customFormat="1" x14ac:dyDescent="0.25">
      <c r="A7" s="121" t="s">
        <v>3</v>
      </c>
      <c r="B7" s="122"/>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8" si="0">D8-C8</f>
        <v>0</v>
      </c>
      <c r="F8" s="19"/>
    </row>
    <row r="9" spans="1:45" x14ac:dyDescent="0.25">
      <c r="A9" s="3"/>
      <c r="B9" s="16" t="s">
        <v>0</v>
      </c>
      <c r="C9" s="17"/>
      <c r="D9" s="18"/>
      <c r="E9" s="65">
        <f t="shared" si="0"/>
        <v>0</v>
      </c>
      <c r="F9" s="19"/>
    </row>
    <row r="10" spans="1:45" x14ac:dyDescent="0.25">
      <c r="A10" s="3"/>
      <c r="B10" s="16" t="s">
        <v>1</v>
      </c>
      <c r="C10" s="17"/>
      <c r="D10" s="18"/>
      <c r="E10" s="65">
        <f>D10-C10</f>
        <v>0</v>
      </c>
      <c r="F10" s="19"/>
    </row>
    <row r="11" spans="1:45" x14ac:dyDescent="0.25">
      <c r="A11" s="3"/>
      <c r="B11" s="16" t="s">
        <v>47</v>
      </c>
      <c r="C11" s="17"/>
      <c r="D11" s="18"/>
      <c r="E11" s="65">
        <f>D11-C11</f>
        <v>0</v>
      </c>
      <c r="F11" s="19"/>
    </row>
    <row r="12" spans="1:45" x14ac:dyDescent="0.25">
      <c r="A12" s="3"/>
      <c r="B12" s="16" t="s">
        <v>48</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23" t="s">
        <v>2</v>
      </c>
      <c r="B16" s="122"/>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s="23" customFormat="1" x14ac:dyDescent="0.25">
      <c r="A28" s="3"/>
      <c r="B28" s="20" t="s">
        <v>11</v>
      </c>
      <c r="C28" s="21">
        <f>+C13+C14-C17-C18-C19-C20-C21-C22-C23-C24-C25-C26-C27</f>
        <v>0</v>
      </c>
      <c r="D28" s="64">
        <f>+D13+D14-D17-D18-D19-D20-D21-D22-D23-D24-D25-D26-D27</f>
        <v>0</v>
      </c>
      <c r="E28" s="66">
        <f t="shared" si="0"/>
        <v>0</v>
      </c>
      <c r="F28" s="2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1:45" x14ac:dyDescent="0.25">
      <c r="A29" s="123" t="s">
        <v>12</v>
      </c>
      <c r="B29" s="122"/>
      <c r="C29" s="25"/>
      <c r="D29" s="26"/>
      <c r="E29" s="28"/>
      <c r="F29" s="27"/>
    </row>
    <row r="30" spans="1:45" x14ac:dyDescent="0.25">
      <c r="A30" s="3"/>
      <c r="B30" s="16" t="s">
        <v>59</v>
      </c>
      <c r="C30" s="68">
        <f>C28*3.12%</f>
        <v>0</v>
      </c>
      <c r="D30" s="69">
        <f>D28*3.12%</f>
        <v>0</v>
      </c>
      <c r="E30" s="65">
        <f>ROUND(D30-C30,2)</f>
        <v>0</v>
      </c>
      <c r="F30" s="29"/>
    </row>
    <row r="31" spans="1:45" x14ac:dyDescent="0.25">
      <c r="A31" s="3"/>
      <c r="B31" s="16" t="s">
        <v>30</v>
      </c>
      <c r="C31" s="17"/>
      <c r="D31" s="18"/>
      <c r="E31" s="65">
        <f>ROUND(D31-C31,2)</f>
        <v>0</v>
      </c>
      <c r="F31" s="30"/>
    </row>
    <row r="32" spans="1:45" x14ac:dyDescent="0.25">
      <c r="A32" s="3"/>
      <c r="B32" s="16" t="s">
        <v>31</v>
      </c>
      <c r="C32" s="17"/>
      <c r="D32" s="18"/>
      <c r="E32" s="65">
        <f>ROUND(D32-C32,2)</f>
        <v>0</v>
      </c>
      <c r="F32" s="30"/>
    </row>
    <row r="33" spans="1:45" x14ac:dyDescent="0.25">
      <c r="A33" s="3"/>
      <c r="B33" s="16" t="s">
        <v>16</v>
      </c>
      <c r="C33" s="17"/>
      <c r="D33" s="18"/>
      <c r="E33" s="65">
        <f>ROUND(D33-C33,2)</f>
        <v>0</v>
      </c>
      <c r="F33" s="30"/>
    </row>
    <row r="34" spans="1:45" x14ac:dyDescent="0.25">
      <c r="A34" s="3"/>
      <c r="B34" s="16" t="s">
        <v>60</v>
      </c>
      <c r="C34" s="17"/>
      <c r="D34" s="18"/>
      <c r="E34" s="65">
        <f>ROUND(D34-C34,2)</f>
        <v>0</v>
      </c>
      <c r="F34" s="30"/>
    </row>
    <row r="35" spans="1:45" s="23" customFormat="1" x14ac:dyDescent="0.25">
      <c r="A35" s="3"/>
      <c r="B35" s="20" t="s">
        <v>13</v>
      </c>
      <c r="C35" s="21">
        <f>SUM(C30:C34)</f>
        <v>0</v>
      </c>
      <c r="D35" s="64">
        <f>SUM(D30:D34)</f>
        <v>0</v>
      </c>
      <c r="E35" s="66">
        <f>D35-C35</f>
        <v>0</v>
      </c>
      <c r="F35" s="31"/>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45" x14ac:dyDescent="0.25">
      <c r="A36" s="81" t="s">
        <v>24</v>
      </c>
      <c r="B36" s="80"/>
      <c r="C36" s="32"/>
      <c r="D36" s="33"/>
      <c r="E36" s="34"/>
      <c r="F36" s="35"/>
    </row>
    <row r="37" spans="1:45" x14ac:dyDescent="0.25">
      <c r="A37" s="3"/>
      <c r="B37" s="36" t="s">
        <v>32</v>
      </c>
      <c r="C37" s="17"/>
      <c r="D37" s="18"/>
      <c r="E37" s="65">
        <f>D37-C37</f>
        <v>0</v>
      </c>
      <c r="F37" s="19"/>
    </row>
    <row r="38" spans="1:45" x14ac:dyDescent="0.25">
      <c r="A38" s="3"/>
      <c r="B38" s="36" t="s">
        <v>134</v>
      </c>
      <c r="C38" s="17"/>
      <c r="D38" s="18"/>
      <c r="E38" s="65">
        <f>D38-C38</f>
        <v>0</v>
      </c>
      <c r="F38" s="19"/>
    </row>
    <row r="39" spans="1:45" x14ac:dyDescent="0.25">
      <c r="A39" s="3"/>
      <c r="B39" s="36" t="s">
        <v>34</v>
      </c>
      <c r="C39" s="17"/>
      <c r="D39" s="18"/>
      <c r="E39" s="65">
        <f>D39-C39</f>
        <v>0</v>
      </c>
      <c r="F39" s="19"/>
    </row>
    <row r="40" spans="1:45" x14ac:dyDescent="0.25">
      <c r="A40" s="3"/>
      <c r="B40" s="36" t="s">
        <v>22</v>
      </c>
      <c r="C40" s="17"/>
      <c r="D40" s="18"/>
      <c r="E40" s="65">
        <f>D40-C40</f>
        <v>0</v>
      </c>
      <c r="F40" s="19"/>
    </row>
    <row r="41" spans="1:45" s="23" customFormat="1" x14ac:dyDescent="0.25">
      <c r="A41" s="3"/>
      <c r="B41" s="20" t="s">
        <v>19</v>
      </c>
      <c r="C41" s="21">
        <f>+C35+C37+C38+C39+C40</f>
        <v>0</v>
      </c>
      <c r="D41" s="64">
        <f>+D35+D37+D38+D39+D40</f>
        <v>0</v>
      </c>
      <c r="E41" s="70">
        <f>+E35+E37+E38+E39+E40</f>
        <v>0</v>
      </c>
      <c r="F41" s="2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20" t="s">
        <v>51</v>
      </c>
      <c r="C42" s="61"/>
      <c r="D42" s="70">
        <f>C42</f>
        <v>0</v>
      </c>
      <c r="E42" s="62"/>
      <c r="F42" s="37"/>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52</v>
      </c>
      <c r="C43" s="59"/>
      <c r="D43" s="63"/>
      <c r="E43" s="64">
        <f>D43</f>
        <v>0</v>
      </c>
      <c r="F43" s="22"/>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38" t="s">
        <v>42</v>
      </c>
      <c r="C44" s="71">
        <f>+C41-C42</f>
        <v>0</v>
      </c>
      <c r="D44" s="72">
        <f>+D41-D42-D43</f>
        <v>0</v>
      </c>
      <c r="E44" s="73">
        <f>+E41-E42-E43</f>
        <v>0</v>
      </c>
      <c r="F44" s="60" t="s">
        <v>53</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9"/>
      <c r="C45" s="41"/>
      <c r="D45" s="41"/>
      <c r="E45" s="41"/>
      <c r="F45" s="40"/>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3" customFormat="1" x14ac:dyDescent="0.25">
      <c r="B46" s="124" t="s">
        <v>116</v>
      </c>
      <c r="C46" s="124"/>
      <c r="D46" s="124"/>
      <c r="E46" s="124"/>
      <c r="F46" s="124"/>
    </row>
    <row r="47" spans="1:45" s="43" customFormat="1" x14ac:dyDescent="0.25">
      <c r="A47" s="3"/>
      <c r="B47" s="42"/>
      <c r="C47" s="1"/>
      <c r="D47" s="1"/>
      <c r="E47" s="1"/>
      <c r="F47" s="2"/>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2" t="s">
        <v>54</v>
      </c>
      <c r="B48" s="44"/>
      <c r="C48" s="45"/>
      <c r="D48" s="46"/>
      <c r="E48" s="46"/>
      <c r="F48" s="47"/>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3"/>
      <c r="B49" s="125" t="s">
        <v>29</v>
      </c>
      <c r="C49" s="126"/>
      <c r="D49" s="127" t="s">
        <v>26</v>
      </c>
      <c r="E49" s="128"/>
      <c r="F49" s="129"/>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t="s">
        <v>27</v>
      </c>
      <c r="B50" s="55"/>
      <c r="C50" s="74">
        <f>B50</f>
        <v>0</v>
      </c>
      <c r="D50" s="115">
        <f>B50</f>
        <v>0</v>
      </c>
      <c r="E50" s="116"/>
      <c r="F50" s="74">
        <f>D50</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28</v>
      </c>
      <c r="B51" s="55"/>
      <c r="C51" s="74">
        <f>B51</f>
        <v>0</v>
      </c>
      <c r="D51" s="115">
        <f>B51</f>
        <v>0</v>
      </c>
      <c r="E51" s="116"/>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B52" s="56" t="s">
        <v>55</v>
      </c>
      <c r="C52" s="75">
        <f>C51-C50</f>
        <v>0</v>
      </c>
      <c r="D52" s="117" t="s">
        <v>55</v>
      </c>
      <c r="E52" s="118"/>
      <c r="F52" s="75">
        <f>F51-F50</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56</v>
      </c>
      <c r="C53" s="76">
        <f>C52*0.00019178082</f>
        <v>0</v>
      </c>
      <c r="D53" s="117" t="s">
        <v>56</v>
      </c>
      <c r="E53" s="118"/>
      <c r="F53" s="76">
        <f>F52*0.00019178082</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54"/>
      <c r="B54" s="56" t="s">
        <v>25</v>
      </c>
      <c r="C54" s="77">
        <f>C35*C53</f>
        <v>0</v>
      </c>
      <c r="D54" s="117" t="s">
        <v>25</v>
      </c>
      <c r="E54" s="118"/>
      <c r="F54" s="77">
        <f>D35*F53</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sheetData>
  <sheetProtection password="EFB0" sheet="1" objects="1" scenarios="1"/>
  <protectedRanges>
    <protectedRange password="EFB0" sqref="B51" name="Range2"/>
    <protectedRange password="EFB0" sqref="B50" name="Range1"/>
  </protectedRanges>
  <mergeCells count="12">
    <mergeCell ref="D51:E51"/>
    <mergeCell ref="D52:E52"/>
    <mergeCell ref="D53:E53"/>
    <mergeCell ref="D54:E54"/>
    <mergeCell ref="A1:B2"/>
    <mergeCell ref="A7:B7"/>
    <mergeCell ref="A16:B16"/>
    <mergeCell ref="A29:B29"/>
    <mergeCell ref="D50:E50"/>
    <mergeCell ref="D49:F49"/>
    <mergeCell ref="B49:C49"/>
    <mergeCell ref="B46:F46"/>
  </mergeCells>
  <pageMargins left="0" right="0" top="0" bottom="0" header="0" footer="0.3"/>
  <pageSetup scale="83" orientation="landscape" r:id="rId1"/>
  <ignoredErrors>
    <ignoredError sqref="D44" formula="1"/>
    <ignoredError sqref="E4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workbookViewId="0">
      <selection activeCell="B4" sqref="B4"/>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119" t="s">
        <v>117</v>
      </c>
      <c r="B1" s="120"/>
      <c r="C1" s="1"/>
      <c r="D1" s="1"/>
      <c r="E1" s="1"/>
      <c r="F1" s="2"/>
    </row>
    <row r="2" spans="1:45" ht="15" customHeight="1" x14ac:dyDescent="0.25">
      <c r="A2" s="119"/>
      <c r="B2" s="120"/>
      <c r="C2" s="1"/>
      <c r="D2" s="1"/>
      <c r="E2" s="1"/>
      <c r="F2" s="2"/>
    </row>
    <row r="3" spans="1:45" ht="15.75" x14ac:dyDescent="0.25">
      <c r="A3" s="5"/>
      <c r="B3" s="51"/>
      <c r="C3" s="1"/>
      <c r="D3" s="1"/>
      <c r="E3" s="1"/>
      <c r="F3" s="2"/>
    </row>
    <row r="4" spans="1:45" x14ac:dyDescent="0.25">
      <c r="A4" s="3"/>
      <c r="B4" s="6" t="s">
        <v>57</v>
      </c>
      <c r="C4" s="57" t="s">
        <v>36</v>
      </c>
      <c r="D4" s="57" t="s">
        <v>37</v>
      </c>
      <c r="E4" s="57" t="s">
        <v>45</v>
      </c>
      <c r="F4" s="2"/>
    </row>
    <row r="5" spans="1:45" x14ac:dyDescent="0.25">
      <c r="A5" s="3"/>
      <c r="B5" s="7" t="s">
        <v>58</v>
      </c>
      <c r="C5" s="57" t="s">
        <v>35</v>
      </c>
      <c r="D5" s="57" t="s">
        <v>46</v>
      </c>
      <c r="E5" s="57" t="s">
        <v>40</v>
      </c>
      <c r="F5" s="2"/>
    </row>
    <row r="6" spans="1:45" x14ac:dyDescent="0.25">
      <c r="A6" s="3"/>
      <c r="B6" s="8"/>
      <c r="C6" s="9" t="s">
        <v>41</v>
      </c>
      <c r="D6" s="9" t="s">
        <v>38</v>
      </c>
      <c r="E6" s="9" t="s">
        <v>39</v>
      </c>
      <c r="F6" s="10" t="s">
        <v>23</v>
      </c>
    </row>
    <row r="7" spans="1:45" s="15" customFormat="1" x14ac:dyDescent="0.25">
      <c r="A7" s="121" t="s">
        <v>3</v>
      </c>
      <c r="B7" s="122"/>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8" si="0">D8-C8</f>
        <v>0</v>
      </c>
      <c r="F8" s="19"/>
    </row>
    <row r="9" spans="1:45" x14ac:dyDescent="0.25">
      <c r="A9" s="3"/>
      <c r="B9" s="16" t="s">
        <v>0</v>
      </c>
      <c r="C9" s="17"/>
      <c r="D9" s="18"/>
      <c r="E9" s="65">
        <f t="shared" si="0"/>
        <v>0</v>
      </c>
      <c r="F9" s="19"/>
    </row>
    <row r="10" spans="1:45" x14ac:dyDescent="0.25">
      <c r="A10" s="3"/>
      <c r="B10" s="16" t="s">
        <v>1</v>
      </c>
      <c r="C10" s="17"/>
      <c r="D10" s="18"/>
      <c r="E10" s="65">
        <f>D10-C10</f>
        <v>0</v>
      </c>
      <c r="F10" s="19"/>
    </row>
    <row r="11" spans="1:45" x14ac:dyDescent="0.25">
      <c r="A11" s="3"/>
      <c r="B11" s="16" t="s">
        <v>47</v>
      </c>
      <c r="C11" s="17"/>
      <c r="D11" s="18"/>
      <c r="E11" s="65">
        <f>D11-C11</f>
        <v>0</v>
      </c>
      <c r="F11" s="19"/>
    </row>
    <row r="12" spans="1:45" x14ac:dyDescent="0.25">
      <c r="A12" s="3"/>
      <c r="B12" s="16" t="s">
        <v>48</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23" t="s">
        <v>2</v>
      </c>
      <c r="B16" s="122"/>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s="23" customFormat="1" x14ac:dyDescent="0.25">
      <c r="A28" s="3"/>
      <c r="B28" s="20" t="s">
        <v>11</v>
      </c>
      <c r="C28" s="21">
        <f>+C13+C14-C17-C18-C19-C20-C21-C22-C23-C24-C25-C26-C27</f>
        <v>0</v>
      </c>
      <c r="D28" s="64">
        <f>+D13+D14-D17-D18-D19-D20-D21-D22-D23-D24-D25-D26-D27</f>
        <v>0</v>
      </c>
      <c r="E28" s="66">
        <f t="shared" si="0"/>
        <v>0</v>
      </c>
      <c r="F28" s="2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1:45" x14ac:dyDescent="0.25">
      <c r="A29" s="123" t="s">
        <v>12</v>
      </c>
      <c r="B29" s="122"/>
      <c r="C29" s="25"/>
      <c r="D29" s="26"/>
      <c r="E29" s="28"/>
      <c r="F29" s="27"/>
    </row>
    <row r="30" spans="1:45" x14ac:dyDescent="0.25">
      <c r="A30" s="3"/>
      <c r="B30" s="16" t="s">
        <v>59</v>
      </c>
      <c r="C30" s="68">
        <f>C28*3.12%</f>
        <v>0</v>
      </c>
      <c r="D30" s="69">
        <f>D28*3.12%</f>
        <v>0</v>
      </c>
      <c r="E30" s="65">
        <f>ROUND(D30-C30,2)</f>
        <v>0</v>
      </c>
      <c r="F30" s="29"/>
    </row>
    <row r="31" spans="1:45" x14ac:dyDescent="0.25">
      <c r="A31" s="3"/>
      <c r="B31" s="16" t="s">
        <v>30</v>
      </c>
      <c r="C31" s="17"/>
      <c r="D31" s="18"/>
      <c r="E31" s="65">
        <f>ROUND(D31-C31,2)</f>
        <v>0</v>
      </c>
      <c r="F31" s="30"/>
    </row>
    <row r="32" spans="1:45" x14ac:dyDescent="0.25">
      <c r="A32" s="3"/>
      <c r="B32" s="16" t="s">
        <v>31</v>
      </c>
      <c r="C32" s="17"/>
      <c r="D32" s="18"/>
      <c r="E32" s="65">
        <f>ROUND(D32-C32,2)</f>
        <v>0</v>
      </c>
      <c r="F32" s="30"/>
    </row>
    <row r="33" spans="1:45" x14ac:dyDescent="0.25">
      <c r="A33" s="3"/>
      <c r="B33" s="16" t="s">
        <v>16</v>
      </c>
      <c r="C33" s="17"/>
      <c r="D33" s="18"/>
      <c r="E33" s="65">
        <f>ROUND(D33-C33,2)</f>
        <v>0</v>
      </c>
      <c r="F33" s="30"/>
    </row>
    <row r="34" spans="1:45" x14ac:dyDescent="0.25">
      <c r="A34" s="3"/>
      <c r="B34" s="16" t="s">
        <v>60</v>
      </c>
      <c r="C34" s="17"/>
      <c r="D34" s="18"/>
      <c r="E34" s="65">
        <f>ROUND(D34-C34,2)</f>
        <v>0</v>
      </c>
      <c r="F34" s="30"/>
    </row>
    <row r="35" spans="1:45" s="23" customFormat="1" x14ac:dyDescent="0.25">
      <c r="A35" s="3"/>
      <c r="B35" s="20" t="s">
        <v>13</v>
      </c>
      <c r="C35" s="21">
        <f>SUM(C30:C34)</f>
        <v>0</v>
      </c>
      <c r="D35" s="64">
        <f>SUM(D30:D34)</f>
        <v>0</v>
      </c>
      <c r="E35" s="66">
        <f>D35-C35</f>
        <v>0</v>
      </c>
      <c r="F35" s="31"/>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45" x14ac:dyDescent="0.25">
      <c r="A36" s="79" t="s">
        <v>24</v>
      </c>
      <c r="B36" s="78"/>
      <c r="C36" s="32"/>
      <c r="D36" s="33"/>
      <c r="E36" s="34"/>
      <c r="F36" s="35"/>
    </row>
    <row r="37" spans="1:45" x14ac:dyDescent="0.25">
      <c r="A37" s="3"/>
      <c r="B37" s="36" t="s">
        <v>32</v>
      </c>
      <c r="C37" s="17"/>
      <c r="D37" s="18"/>
      <c r="E37" s="65">
        <f>D37-C37</f>
        <v>0</v>
      </c>
      <c r="F37" s="19"/>
    </row>
    <row r="38" spans="1:45" x14ac:dyDescent="0.25">
      <c r="A38" s="3"/>
      <c r="B38" s="36" t="s">
        <v>33</v>
      </c>
      <c r="C38" s="17"/>
      <c r="D38" s="18"/>
      <c r="E38" s="65">
        <f>D38-C38</f>
        <v>0</v>
      </c>
      <c r="F38" s="19"/>
    </row>
    <row r="39" spans="1:45" x14ac:dyDescent="0.25">
      <c r="A39" s="3"/>
      <c r="B39" s="36" t="s">
        <v>34</v>
      </c>
      <c r="C39" s="17"/>
      <c r="D39" s="18"/>
      <c r="E39" s="65">
        <f>D39-C39</f>
        <v>0</v>
      </c>
      <c r="F39" s="19"/>
    </row>
    <row r="40" spans="1:45" x14ac:dyDescent="0.25">
      <c r="A40" s="3"/>
      <c r="B40" s="36" t="s">
        <v>22</v>
      </c>
      <c r="C40" s="17"/>
      <c r="D40" s="18"/>
      <c r="E40" s="65">
        <f>D40-C40</f>
        <v>0</v>
      </c>
      <c r="F40" s="19"/>
    </row>
    <row r="41" spans="1:45" s="23" customFormat="1" x14ac:dyDescent="0.25">
      <c r="A41" s="3"/>
      <c r="B41" s="20" t="s">
        <v>19</v>
      </c>
      <c r="C41" s="21">
        <f>+C35+C37+C38+C39+C40</f>
        <v>0</v>
      </c>
      <c r="D41" s="64">
        <f>+D35+D37+D38+D39+D40</f>
        <v>0</v>
      </c>
      <c r="E41" s="70">
        <f>+E35+E37+E38+E39+E40</f>
        <v>0</v>
      </c>
      <c r="F41" s="2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20" t="s">
        <v>51</v>
      </c>
      <c r="C42" s="61"/>
      <c r="D42" s="70">
        <f>C42</f>
        <v>0</v>
      </c>
      <c r="E42" s="62"/>
      <c r="F42" s="37"/>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52</v>
      </c>
      <c r="C43" s="59"/>
      <c r="D43" s="63"/>
      <c r="E43" s="64">
        <f>D43</f>
        <v>0</v>
      </c>
      <c r="F43" s="22"/>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38" t="s">
        <v>42</v>
      </c>
      <c r="C44" s="71">
        <f>+C41-C42</f>
        <v>0</v>
      </c>
      <c r="D44" s="72">
        <f>+D41-D42-D43</f>
        <v>0</v>
      </c>
      <c r="E44" s="73">
        <f>+E41-E42-E43</f>
        <v>0</v>
      </c>
      <c r="F44" s="60" t="s">
        <v>53</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9"/>
      <c r="C45" s="41"/>
      <c r="D45" s="41"/>
      <c r="E45" s="41"/>
      <c r="F45" s="40"/>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3" customFormat="1" x14ac:dyDescent="0.25">
      <c r="B46" s="124" t="s">
        <v>116</v>
      </c>
      <c r="C46" s="124"/>
      <c r="D46" s="124"/>
      <c r="E46" s="124"/>
      <c r="F46" s="124"/>
    </row>
    <row r="47" spans="1:45" s="43" customFormat="1" x14ac:dyDescent="0.25">
      <c r="A47" s="3"/>
      <c r="B47" s="42"/>
      <c r="C47" s="1"/>
      <c r="D47" s="1"/>
      <c r="E47" s="1"/>
      <c r="F47" s="2"/>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2" t="s">
        <v>54</v>
      </c>
      <c r="B48" s="44"/>
      <c r="C48" s="45"/>
      <c r="D48" s="46"/>
      <c r="E48" s="46"/>
      <c r="F48" s="47"/>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3"/>
      <c r="B49" s="125" t="s">
        <v>29</v>
      </c>
      <c r="C49" s="126"/>
      <c r="D49" s="127" t="s">
        <v>26</v>
      </c>
      <c r="E49" s="128"/>
      <c r="F49" s="129"/>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t="s">
        <v>27</v>
      </c>
      <c r="B50" s="55"/>
      <c r="C50" s="74">
        <f>B50</f>
        <v>0</v>
      </c>
      <c r="D50" s="115">
        <f>B50</f>
        <v>0</v>
      </c>
      <c r="E50" s="116"/>
      <c r="F50" s="74">
        <f>D50</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28</v>
      </c>
      <c r="B51" s="55"/>
      <c r="C51" s="74">
        <f>B51</f>
        <v>0</v>
      </c>
      <c r="D51" s="115">
        <f>B51</f>
        <v>0</v>
      </c>
      <c r="E51" s="116"/>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B52" s="56" t="s">
        <v>55</v>
      </c>
      <c r="C52" s="75">
        <f>C51-C50</f>
        <v>0</v>
      </c>
      <c r="D52" s="117" t="s">
        <v>55</v>
      </c>
      <c r="E52" s="118"/>
      <c r="F52" s="75">
        <f>F51-F50</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56</v>
      </c>
      <c r="C53" s="76">
        <f>C52*0.00016438356</f>
        <v>0</v>
      </c>
      <c r="D53" s="117" t="s">
        <v>56</v>
      </c>
      <c r="E53" s="118"/>
      <c r="F53" s="76">
        <f>F52*0.00016438356</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54"/>
      <c r="B54" s="56" t="s">
        <v>25</v>
      </c>
      <c r="C54" s="77">
        <f>C35*C53</f>
        <v>0</v>
      </c>
      <c r="D54" s="117" t="s">
        <v>25</v>
      </c>
      <c r="E54" s="118"/>
      <c r="F54" s="77">
        <f>D35*F53</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sheetData>
  <sheetProtection password="EFB0" sheet="1" objects="1" scenarios="1"/>
  <protectedRanges>
    <protectedRange password="EFB0" sqref="B51" name="Range2"/>
    <protectedRange password="EFB0" sqref="B50" name="Range1"/>
  </protectedRanges>
  <mergeCells count="12">
    <mergeCell ref="D50:E50"/>
    <mergeCell ref="D51:E51"/>
    <mergeCell ref="D52:E52"/>
    <mergeCell ref="D53:E53"/>
    <mergeCell ref="D54:E54"/>
    <mergeCell ref="B49:C49"/>
    <mergeCell ref="D49:F49"/>
    <mergeCell ref="A1:B2"/>
    <mergeCell ref="A7:B7"/>
    <mergeCell ref="A16:B16"/>
    <mergeCell ref="A29:B29"/>
    <mergeCell ref="B46:F46"/>
  </mergeCells>
  <pageMargins left="0" right="0" top="0" bottom="0" header="0" footer="0"/>
  <pageSetup scale="8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workbookViewId="0">
      <selection sqref="A1:XFD1048576"/>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119" t="s">
        <v>118</v>
      </c>
      <c r="B1" s="120"/>
      <c r="C1" s="1"/>
      <c r="D1" s="1"/>
      <c r="E1" s="1"/>
      <c r="F1" s="2"/>
    </row>
    <row r="2" spans="1:45" ht="15" customHeight="1" x14ac:dyDescent="0.25">
      <c r="A2" s="119"/>
      <c r="B2" s="120"/>
      <c r="C2" s="1"/>
      <c r="D2" s="1"/>
      <c r="E2" s="1"/>
      <c r="F2" s="2"/>
    </row>
    <row r="3" spans="1:45" ht="15.75" x14ac:dyDescent="0.25">
      <c r="A3" s="5"/>
      <c r="B3" s="51"/>
      <c r="C3" s="1"/>
      <c r="D3" s="1"/>
      <c r="E3" s="1"/>
      <c r="F3" s="2"/>
    </row>
    <row r="4" spans="1:45" x14ac:dyDescent="0.25">
      <c r="A4" s="3"/>
      <c r="B4" s="6" t="s">
        <v>57</v>
      </c>
      <c r="C4" s="57" t="s">
        <v>36</v>
      </c>
      <c r="D4" s="57" t="s">
        <v>37</v>
      </c>
      <c r="E4" s="57" t="s">
        <v>45</v>
      </c>
      <c r="F4" s="2"/>
    </row>
    <row r="5" spans="1:45" x14ac:dyDescent="0.25">
      <c r="A5" s="3"/>
      <c r="B5" s="7" t="s">
        <v>58</v>
      </c>
      <c r="C5" s="57" t="s">
        <v>35</v>
      </c>
      <c r="D5" s="57" t="s">
        <v>46</v>
      </c>
      <c r="E5" s="57" t="s">
        <v>40</v>
      </c>
      <c r="F5" s="2"/>
    </row>
    <row r="6" spans="1:45" x14ac:dyDescent="0.25">
      <c r="A6" s="3"/>
      <c r="B6" s="8"/>
      <c r="C6" s="9" t="s">
        <v>41</v>
      </c>
      <c r="D6" s="9" t="s">
        <v>38</v>
      </c>
      <c r="E6" s="9" t="s">
        <v>39</v>
      </c>
      <c r="F6" s="10" t="s">
        <v>23</v>
      </c>
    </row>
    <row r="7" spans="1:45" s="15" customFormat="1" x14ac:dyDescent="0.25">
      <c r="A7" s="121" t="s">
        <v>3</v>
      </c>
      <c r="B7" s="122"/>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8" si="0">D8-C8</f>
        <v>0</v>
      </c>
      <c r="F8" s="19"/>
    </row>
    <row r="9" spans="1:45" x14ac:dyDescent="0.25">
      <c r="A9" s="3"/>
      <c r="B9" s="16" t="s">
        <v>0</v>
      </c>
      <c r="C9" s="17"/>
      <c r="D9" s="18"/>
      <c r="E9" s="65">
        <f t="shared" si="0"/>
        <v>0</v>
      </c>
      <c r="F9" s="19"/>
    </row>
    <row r="10" spans="1:45" x14ac:dyDescent="0.25">
      <c r="A10" s="3"/>
      <c r="B10" s="16" t="s">
        <v>1</v>
      </c>
      <c r="C10" s="17"/>
      <c r="D10" s="18"/>
      <c r="E10" s="65">
        <f>D10-C10</f>
        <v>0</v>
      </c>
      <c r="F10" s="19"/>
    </row>
    <row r="11" spans="1:45" x14ac:dyDescent="0.25">
      <c r="A11" s="3"/>
      <c r="B11" s="16" t="s">
        <v>47</v>
      </c>
      <c r="C11" s="17"/>
      <c r="D11" s="18"/>
      <c r="E11" s="65">
        <f>D11-C11</f>
        <v>0</v>
      </c>
      <c r="F11" s="19"/>
    </row>
    <row r="12" spans="1:45" x14ac:dyDescent="0.25">
      <c r="A12" s="3"/>
      <c r="B12" s="16" t="s">
        <v>48</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23" t="s">
        <v>2</v>
      </c>
      <c r="B16" s="122"/>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s="23" customFormat="1" x14ac:dyDescent="0.25">
      <c r="A28" s="3"/>
      <c r="B28" s="20" t="s">
        <v>11</v>
      </c>
      <c r="C28" s="21">
        <f>+C13+C14-C17-C18-C19-C20-C21-C22-C23-C24-C25-C26-C27</f>
        <v>0</v>
      </c>
      <c r="D28" s="64">
        <f>+D13+D14-D17-D18-D19-D20-D21-D22-D23-D24-D25-D26-D27</f>
        <v>0</v>
      </c>
      <c r="E28" s="66">
        <f t="shared" si="0"/>
        <v>0</v>
      </c>
      <c r="F28" s="2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1:45" x14ac:dyDescent="0.25">
      <c r="A29" s="123" t="s">
        <v>12</v>
      </c>
      <c r="B29" s="122"/>
      <c r="C29" s="25"/>
      <c r="D29" s="26"/>
      <c r="E29" s="28"/>
      <c r="F29" s="27"/>
    </row>
    <row r="30" spans="1:45" x14ac:dyDescent="0.25">
      <c r="A30" s="3"/>
      <c r="B30" s="16" t="s">
        <v>59</v>
      </c>
      <c r="C30" s="68">
        <f>C28*3.12%</f>
        <v>0</v>
      </c>
      <c r="D30" s="69">
        <f>D28*3.12%</f>
        <v>0</v>
      </c>
      <c r="E30" s="65">
        <f>ROUND(D30-C30,2)</f>
        <v>0</v>
      </c>
      <c r="F30" s="29"/>
    </row>
    <row r="31" spans="1:45" x14ac:dyDescent="0.25">
      <c r="A31" s="3"/>
      <c r="B31" s="16" t="s">
        <v>30</v>
      </c>
      <c r="C31" s="17"/>
      <c r="D31" s="18"/>
      <c r="E31" s="65">
        <f>ROUND(D31-C31,2)</f>
        <v>0</v>
      </c>
      <c r="F31" s="30"/>
    </row>
    <row r="32" spans="1:45" x14ac:dyDescent="0.25">
      <c r="A32" s="3"/>
      <c r="B32" s="16" t="s">
        <v>31</v>
      </c>
      <c r="C32" s="17"/>
      <c r="D32" s="18"/>
      <c r="E32" s="65">
        <f>ROUND(D32-C32,2)</f>
        <v>0</v>
      </c>
      <c r="F32" s="30"/>
    </row>
    <row r="33" spans="1:45" x14ac:dyDescent="0.25">
      <c r="A33" s="3"/>
      <c r="B33" s="16" t="s">
        <v>16</v>
      </c>
      <c r="C33" s="17"/>
      <c r="D33" s="18"/>
      <c r="E33" s="65">
        <f>ROUND(D33-C33,2)</f>
        <v>0</v>
      </c>
      <c r="F33" s="30"/>
    </row>
    <row r="34" spans="1:45" x14ac:dyDescent="0.25">
      <c r="A34" s="3"/>
      <c r="B34" s="16" t="s">
        <v>60</v>
      </c>
      <c r="C34" s="17"/>
      <c r="D34" s="18"/>
      <c r="E34" s="65">
        <f>ROUND(D34-C34,2)</f>
        <v>0</v>
      </c>
      <c r="F34" s="30"/>
    </row>
    <row r="35" spans="1:45" s="23" customFormat="1" x14ac:dyDescent="0.25">
      <c r="A35" s="3"/>
      <c r="B35" s="20" t="s">
        <v>13</v>
      </c>
      <c r="C35" s="21">
        <f>SUM(C30:C34)</f>
        <v>0</v>
      </c>
      <c r="D35" s="64">
        <f>SUM(D30:D34)</f>
        <v>0</v>
      </c>
      <c r="E35" s="66">
        <f>D35-C35</f>
        <v>0</v>
      </c>
      <c r="F35" s="31"/>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45" x14ac:dyDescent="0.25">
      <c r="A36" s="81" t="s">
        <v>24</v>
      </c>
      <c r="B36" s="80"/>
      <c r="C36" s="32"/>
      <c r="D36" s="33"/>
      <c r="E36" s="34"/>
      <c r="F36" s="35"/>
    </row>
    <row r="37" spans="1:45" x14ac:dyDescent="0.25">
      <c r="A37" s="3"/>
      <c r="B37" s="36" t="s">
        <v>32</v>
      </c>
      <c r="C37" s="17"/>
      <c r="D37" s="18"/>
      <c r="E37" s="65">
        <f>D37-C37</f>
        <v>0</v>
      </c>
      <c r="F37" s="19"/>
    </row>
    <row r="38" spans="1:45" x14ac:dyDescent="0.25">
      <c r="A38" s="3"/>
      <c r="B38" s="36" t="s">
        <v>33</v>
      </c>
      <c r="C38" s="17"/>
      <c r="D38" s="18"/>
      <c r="E38" s="65">
        <f>D38-C38</f>
        <v>0</v>
      </c>
      <c r="F38" s="19"/>
    </row>
    <row r="39" spans="1:45" x14ac:dyDescent="0.25">
      <c r="A39" s="3"/>
      <c r="B39" s="36" t="s">
        <v>34</v>
      </c>
      <c r="C39" s="17"/>
      <c r="D39" s="18"/>
      <c r="E39" s="65">
        <f>D39-C39</f>
        <v>0</v>
      </c>
      <c r="F39" s="19"/>
    </row>
    <row r="40" spans="1:45" x14ac:dyDescent="0.25">
      <c r="A40" s="3"/>
      <c r="B40" s="36" t="s">
        <v>22</v>
      </c>
      <c r="C40" s="17"/>
      <c r="D40" s="18"/>
      <c r="E40" s="65">
        <f>D40-C40</f>
        <v>0</v>
      </c>
      <c r="F40" s="19"/>
    </row>
    <row r="41" spans="1:45" s="23" customFormat="1" x14ac:dyDescent="0.25">
      <c r="A41" s="3"/>
      <c r="B41" s="20" t="s">
        <v>19</v>
      </c>
      <c r="C41" s="21">
        <f>+C35+C37+C38+C39+C40</f>
        <v>0</v>
      </c>
      <c r="D41" s="64">
        <f>+D35+D37+D38+D39+D40</f>
        <v>0</v>
      </c>
      <c r="E41" s="70">
        <f>+E35+E37+E38+E39+E40</f>
        <v>0</v>
      </c>
      <c r="F41" s="2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20" t="s">
        <v>51</v>
      </c>
      <c r="C42" s="61"/>
      <c r="D42" s="70">
        <f>C42</f>
        <v>0</v>
      </c>
      <c r="E42" s="62"/>
      <c r="F42" s="37"/>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52</v>
      </c>
      <c r="C43" s="59"/>
      <c r="D43" s="63"/>
      <c r="E43" s="64">
        <f>D43</f>
        <v>0</v>
      </c>
      <c r="F43" s="22"/>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38" t="s">
        <v>42</v>
      </c>
      <c r="C44" s="71">
        <f>+C41-C42</f>
        <v>0</v>
      </c>
      <c r="D44" s="72">
        <f>+D41-D42-D43</f>
        <v>0</v>
      </c>
      <c r="E44" s="73">
        <f>+E41-E42-E43</f>
        <v>0</v>
      </c>
      <c r="F44" s="60" t="s">
        <v>53</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9"/>
      <c r="C45" s="41"/>
      <c r="D45" s="41"/>
      <c r="E45" s="41"/>
      <c r="F45" s="40"/>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3" customFormat="1" x14ac:dyDescent="0.25">
      <c r="B46" s="124" t="s">
        <v>116</v>
      </c>
      <c r="C46" s="124"/>
      <c r="D46" s="124"/>
      <c r="E46" s="124"/>
      <c r="F46" s="124"/>
    </row>
    <row r="47" spans="1:45" s="43" customFormat="1" x14ac:dyDescent="0.25">
      <c r="A47" s="3"/>
      <c r="B47" s="42"/>
      <c r="C47" s="1"/>
      <c r="D47" s="1"/>
      <c r="E47" s="1"/>
      <c r="F47" s="2"/>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2" t="s">
        <v>54</v>
      </c>
      <c r="B48" s="44"/>
      <c r="C48" s="45"/>
      <c r="D48" s="46"/>
      <c r="E48" s="46"/>
      <c r="F48" s="47"/>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3"/>
      <c r="B49" s="125" t="s">
        <v>29</v>
      </c>
      <c r="C49" s="126"/>
      <c r="D49" s="127" t="s">
        <v>26</v>
      </c>
      <c r="E49" s="128"/>
      <c r="F49" s="129"/>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t="s">
        <v>27</v>
      </c>
      <c r="B50" s="55"/>
      <c r="C50" s="74">
        <f>B50</f>
        <v>0</v>
      </c>
      <c r="D50" s="115">
        <f>B50</f>
        <v>0</v>
      </c>
      <c r="E50" s="116"/>
      <c r="F50" s="74">
        <f>D50</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28</v>
      </c>
      <c r="B51" s="55"/>
      <c r="C51" s="74">
        <f>B51</f>
        <v>0</v>
      </c>
      <c r="D51" s="115">
        <f>B51</f>
        <v>0</v>
      </c>
      <c r="E51" s="116"/>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B52" s="56" t="s">
        <v>55</v>
      </c>
      <c r="C52" s="75">
        <f>C51-C50</f>
        <v>0</v>
      </c>
      <c r="D52" s="117" t="s">
        <v>55</v>
      </c>
      <c r="E52" s="118"/>
      <c r="F52" s="75">
        <f>F51-F50</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56</v>
      </c>
      <c r="C53" s="76">
        <f>C52*0.00016438356</f>
        <v>0</v>
      </c>
      <c r="D53" s="117" t="s">
        <v>56</v>
      </c>
      <c r="E53" s="118"/>
      <c r="F53" s="76">
        <f>F52*0.00016438356</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54"/>
      <c r="B54" s="56" t="s">
        <v>25</v>
      </c>
      <c r="C54" s="77">
        <f>C35*C53</f>
        <v>0</v>
      </c>
      <c r="D54" s="117" t="s">
        <v>25</v>
      </c>
      <c r="E54" s="118"/>
      <c r="F54" s="77">
        <f>D35*F53</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sheetData>
  <sheetProtection password="EFB0" sheet="1" objects="1" scenarios="1"/>
  <protectedRanges>
    <protectedRange password="EFB0" sqref="B51" name="Range2"/>
    <protectedRange password="EFB0" sqref="B50" name="Range1"/>
  </protectedRanges>
  <mergeCells count="12">
    <mergeCell ref="D50:E50"/>
    <mergeCell ref="D51:E51"/>
    <mergeCell ref="D52:E52"/>
    <mergeCell ref="D53:E53"/>
    <mergeCell ref="D54:E54"/>
    <mergeCell ref="B49:C49"/>
    <mergeCell ref="D49:F49"/>
    <mergeCell ref="A1:B2"/>
    <mergeCell ref="A7:B7"/>
    <mergeCell ref="A16:B16"/>
    <mergeCell ref="A29:B29"/>
    <mergeCell ref="B46:F46"/>
  </mergeCells>
  <pageMargins left="0" right="0" top="0" bottom="0" header="0" footer="0"/>
  <pageSetup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Amended Return Instructions</vt:lpstr>
      <vt:lpstr>Signature Page</vt:lpstr>
      <vt:lpstr>2021 Amended Return Worksheet</vt:lpstr>
      <vt:lpstr>2020 Amended Return Worksheet</vt:lpstr>
      <vt:lpstr>2019 Amended Return Worksheet</vt:lpstr>
      <vt:lpstr>2018 Amended Return Worksheet</vt:lpstr>
      <vt:lpstr>2017 Amended Return Worksheet</vt:lpstr>
      <vt:lpstr>2016 Amended Return Worksheet</vt:lpstr>
    </vt:vector>
  </TitlesOfParts>
  <Company>City of Colorado Springs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sfreier</dc:creator>
  <cp:lastModifiedBy>Sexton, Mary</cp:lastModifiedBy>
  <cp:lastPrinted>2021-01-11T15:54:44Z</cp:lastPrinted>
  <dcterms:created xsi:type="dcterms:W3CDTF">2013-05-20T13:23:46Z</dcterms:created>
  <dcterms:modified xsi:type="dcterms:W3CDTF">2021-01-11T16:23:53Z</dcterms:modified>
</cp:coreProperties>
</file>