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EN-VPSF131IP\finance\Shared Documents\Contracting\E-Library RFP Docs\2021 Projects\B21-072 DS MMT Rte 8 CDOT\G - PRE-SOLICITATION\4 - IFB Notice\Schedules\"/>
    </mc:Choice>
  </mc:AlternateContent>
  <bookViews>
    <workbookView xWindow="8715" yWindow="-165" windowWidth="4785" windowHeight="8985"/>
  </bookViews>
  <sheets>
    <sheet name="Sheet2" sheetId="2" r:id="rId1"/>
  </sheets>
  <definedNames>
    <definedName name="_xlnm.Print_Area" localSheetId="0">Sheet2!$A$1:$G$41</definedName>
  </definedNames>
  <calcPr calcId="162913"/>
</workbook>
</file>

<file path=xl/calcChain.xml><?xml version="1.0" encoding="utf-8"?>
<calcChain xmlns="http://schemas.openxmlformats.org/spreadsheetml/2006/main">
  <c r="G37" i="2" l="1"/>
  <c r="G38" i="2" s="1"/>
  <c r="G36" i="2"/>
  <c r="G15" i="2"/>
  <c r="G14" i="2"/>
  <c r="G9" i="2"/>
  <c r="G10" i="2"/>
  <c r="G7" i="2"/>
  <c r="G8" i="2"/>
  <c r="G11" i="2"/>
  <c r="G12" i="2"/>
  <c r="G13" i="2"/>
  <c r="G17" i="2"/>
  <c r="G18" i="2"/>
  <c r="G19" i="2"/>
  <c r="G26" i="2"/>
  <c r="G28" i="2"/>
  <c r="G29" i="2"/>
  <c r="G30" i="2"/>
  <c r="G31" i="2"/>
  <c r="G32" i="2"/>
  <c r="G33" i="2"/>
  <c r="G21" i="2"/>
  <c r="G4" i="2"/>
  <c r="G25" i="2"/>
  <c r="G16" i="2"/>
  <c r="G22" i="2"/>
  <c r="G3" i="2"/>
  <c r="G20" i="2"/>
  <c r="G5" i="2"/>
  <c r="G6" i="2"/>
  <c r="G27" i="2"/>
  <c r="G24" i="2"/>
  <c r="G23" i="2"/>
  <c r="G35" i="2"/>
</calcChain>
</file>

<file path=xl/sharedStrings.xml><?xml version="1.0" encoding="utf-8"?>
<sst xmlns="http://schemas.openxmlformats.org/spreadsheetml/2006/main" count="84" uniqueCount="55">
  <si>
    <t>Line No.</t>
  </si>
  <si>
    <t>Item Number</t>
  </si>
  <si>
    <t>Item Description</t>
  </si>
  <si>
    <t>Unit</t>
  </si>
  <si>
    <t>SF</t>
  </si>
  <si>
    <t>Removal of Curb and Gutter</t>
  </si>
  <si>
    <t>LF</t>
  </si>
  <si>
    <t>Removal of Pavement Markings</t>
  </si>
  <si>
    <t>CY</t>
  </si>
  <si>
    <t>Potholing</t>
  </si>
  <si>
    <t>HR</t>
  </si>
  <si>
    <t>LS</t>
  </si>
  <si>
    <t>Concrete Washout Structure</t>
  </si>
  <si>
    <t>EA</t>
  </si>
  <si>
    <t>Reset Ground Sign</t>
  </si>
  <si>
    <t xml:space="preserve">210/212 </t>
  </si>
  <si>
    <t>Landscape Restoration</t>
  </si>
  <si>
    <t>HMA (Patching) (Asphalt)</t>
  </si>
  <si>
    <t>Concrete Sidewalk (4 Inch)</t>
  </si>
  <si>
    <t>Pedestrian Push Button Post Assembly</t>
  </si>
  <si>
    <t>Sanitary Facility</t>
  </si>
  <si>
    <t>Mobilization</t>
  </si>
  <si>
    <t>Thermoplastic Pavement Marking (Xwalk-Stopline)</t>
  </si>
  <si>
    <t>Traffic Control Management</t>
  </si>
  <si>
    <t>Traffic Control</t>
  </si>
  <si>
    <t>FORCE ACCOUNT</t>
  </si>
  <si>
    <t>FA</t>
  </si>
  <si>
    <t>F/A Minor Contract Revision</t>
  </si>
  <si>
    <r>
      <t>SHEET 
TOTALS
(See note below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</t>
    </r>
  </si>
  <si>
    <t xml:space="preserve">UNIT
COSTS
</t>
  </si>
  <si>
    <t xml:space="preserve">EXTENDED
COSTS
</t>
  </si>
  <si>
    <t>Removal of Sidewalk (Concrete Flatwork)</t>
  </si>
  <si>
    <t xml:space="preserve">Removal of Concrete Pavement (Driveway/Alley) </t>
  </si>
  <si>
    <t>Removal of Asphalt</t>
  </si>
  <si>
    <t>Removal of Obstructions</t>
  </si>
  <si>
    <t>Removal of Siphon</t>
  </si>
  <si>
    <t>Erosion and Stormwater Quality Control</t>
  </si>
  <si>
    <t>Adjust Pull Box / Valve Cover / Manhole Cover</t>
  </si>
  <si>
    <t>Reset Fence</t>
  </si>
  <si>
    <t>Wildlife Biologist</t>
  </si>
  <si>
    <t>Removal of Nests</t>
  </si>
  <si>
    <t>Aggregate Base Course (Class 6)</t>
  </si>
  <si>
    <t>Concrete Driveway (6 Inch)(Residential Driveway)</t>
  </si>
  <si>
    <t>Concrete Pavement  (8 Inch)(Alley/Driveway/Return)</t>
  </si>
  <si>
    <t>Curb Ramps</t>
  </si>
  <si>
    <t>Curb and Gutter Type 2 (COS Type 1)</t>
  </si>
  <si>
    <t>Cross Pan (6-8 Foot)</t>
  </si>
  <si>
    <t>Cover Material (Patterned Concrete)</t>
  </si>
  <si>
    <t>DAY</t>
  </si>
  <si>
    <t>F/A Utilities</t>
  </si>
  <si>
    <t>F/A On the Job Training</t>
  </si>
  <si>
    <t>Bid Total:</t>
  </si>
  <si>
    <t>Notes:</t>
  </si>
  <si>
    <t>Quantities in bold have been increased by 5% and rounded to the nearest 100 to account for additional removal quantity as may be required to extend to the nearest joint.</t>
  </si>
  <si>
    <t xml:space="preserve">MMT Route 8 (23058): Bid Tabulation                                     Project No: TRG M240-176
Project Code: 23058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</si>
</sst>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##.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 applyAlignment="1">
      <alignment horizontal="center"/>
    </xf>
    <xf numFmtId="164" fontId="0" fillId="0" borderId="0" xfId="0" applyNumberFormat="1"/>
    <xf numFmtId="164" fontId="1" fillId="0" borderId="0" xfId="0" applyNumberFormat="1" applyFont="1" applyAlignment="1">
      <alignment horizontal="center" vertical="center" wrapText="1"/>
    </xf>
    <xf numFmtId="44" fontId="0" fillId="0" borderId="0" xfId="0" applyNumberFormat="1"/>
    <xf numFmtId="0" fontId="4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11" xfId="0" applyBorder="1"/>
    <xf numFmtId="0" fontId="2" fillId="0" borderId="11" xfId="0" applyFont="1" applyFill="1" applyBorder="1"/>
    <xf numFmtId="0" fontId="2" fillId="0" borderId="11" xfId="0" applyFont="1" applyFill="1" applyBorder="1" applyAlignment="1">
      <alignment horizontal="center"/>
    </xf>
    <xf numFmtId="0" fontId="4" fillId="0" borderId="2" xfId="0" applyFont="1" applyFill="1" applyBorder="1"/>
    <xf numFmtId="44" fontId="2" fillId="0" borderId="5" xfId="0" applyNumberFormat="1" applyFont="1" applyBorder="1"/>
    <xf numFmtId="44" fontId="2" fillId="0" borderId="1" xfId="0" applyNumberFormat="1" applyFont="1" applyFill="1" applyBorder="1"/>
    <xf numFmtId="44" fontId="0" fillId="2" borderId="8" xfId="0" applyNumberFormat="1" applyFill="1" applyBorder="1"/>
    <xf numFmtId="44" fontId="0" fillId="2" borderId="9" xfId="0" applyNumberFormat="1" applyFill="1" applyBorder="1"/>
    <xf numFmtId="44" fontId="2" fillId="0" borderId="1" xfId="0" applyNumberFormat="1" applyFont="1" applyBorder="1"/>
    <xf numFmtId="44" fontId="2" fillId="0" borderId="4" xfId="0" applyNumberFormat="1" applyFont="1" applyFill="1" applyBorder="1"/>
    <xf numFmtId="44" fontId="2" fillId="0" borderId="6" xfId="0" applyNumberFormat="1" applyFont="1" applyBorder="1"/>
    <xf numFmtId="0" fontId="2" fillId="0" borderId="2" xfId="0" applyFont="1" applyFill="1" applyBorder="1"/>
    <xf numFmtId="0" fontId="2" fillId="0" borderId="3" xfId="0" applyFont="1" applyFill="1" applyBorder="1"/>
    <xf numFmtId="0" fontId="1" fillId="2" borderId="7" xfId="0" applyFont="1" applyFill="1" applyBorder="1"/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/>
    <xf numFmtId="0" fontId="2" fillId="0" borderId="20" xfId="0" applyFont="1" applyFill="1" applyBorder="1" applyAlignment="1">
      <alignment horizontal="center"/>
    </xf>
    <xf numFmtId="0" fontId="2" fillId="0" borderId="23" xfId="0" applyFont="1" applyFill="1" applyBorder="1"/>
    <xf numFmtId="44" fontId="2" fillId="0" borderId="24" xfId="0" applyNumberFormat="1" applyFont="1" applyFill="1" applyBorder="1"/>
    <xf numFmtId="0" fontId="0" fillId="2" borderId="16" xfId="0" applyFill="1" applyBorder="1" applyAlignment="1">
      <alignment horizontal="center"/>
    </xf>
    <xf numFmtId="0" fontId="0" fillId="2" borderId="10" xfId="0" applyFill="1" applyBorder="1"/>
    <xf numFmtId="0" fontId="0" fillId="2" borderId="22" xfId="0" applyFill="1" applyBorder="1" applyAlignment="1">
      <alignment horizontal="center"/>
    </xf>
    <xf numFmtId="0" fontId="0" fillId="0" borderId="0" xfId="0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4" fontId="0" fillId="0" borderId="18" xfId="0" applyNumberFormat="1" applyBorder="1" applyAlignment="1">
      <alignment horizontal="center" wrapText="1"/>
    </xf>
    <xf numFmtId="44" fontId="0" fillId="0" borderId="4" xfId="0" applyNumberFormat="1" applyBorder="1" applyAlignment="1">
      <alignment horizontal="center"/>
    </xf>
    <xf numFmtId="44" fontId="0" fillId="0" borderId="19" xfId="0" applyNumberFormat="1" applyBorder="1" applyAlignment="1">
      <alignment horizontal="center" wrapText="1"/>
    </xf>
    <xf numFmtId="4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zoomScale="115" zoomScaleNormal="115" workbookViewId="0">
      <pane xSplit="4" ySplit="2" topLeftCell="E30" activePane="bottomRight" state="frozenSplit"/>
      <selection pane="topRight" activeCell="C61" sqref="C61"/>
      <selection pane="bottomLeft" activeCell="C61" sqref="C61"/>
      <selection pane="bottomRight" activeCell="I34" sqref="I34"/>
    </sheetView>
  </sheetViews>
  <sheetFormatPr defaultRowHeight="15" x14ac:dyDescent="0.25"/>
  <cols>
    <col min="1" max="1" width="5.28515625" customWidth="1"/>
    <col min="2" max="2" width="15" customWidth="1"/>
    <col min="3" max="3" width="48" customWidth="1"/>
    <col min="4" max="4" width="7.7109375" style="12" customWidth="1"/>
    <col min="5" max="5" width="12.7109375" customWidth="1"/>
    <col min="6" max="6" width="12.7109375" style="5" customWidth="1"/>
    <col min="7" max="7" width="16.85546875" style="5" customWidth="1"/>
  </cols>
  <sheetData>
    <row r="1" spans="1:7" ht="71.25" customHeight="1" thickBot="1" x14ac:dyDescent="0.3">
      <c r="B1" s="40" t="s">
        <v>54</v>
      </c>
      <c r="C1" s="41"/>
      <c r="D1" s="42"/>
      <c r="E1" s="47" t="s">
        <v>28</v>
      </c>
      <c r="F1" s="43" t="s">
        <v>29</v>
      </c>
      <c r="G1" s="45" t="s">
        <v>30</v>
      </c>
    </row>
    <row r="2" spans="1:7" s="11" customFormat="1" ht="45.75" customHeight="1" thickBot="1" x14ac:dyDescent="0.3">
      <c r="A2" s="4" t="s">
        <v>0</v>
      </c>
      <c r="B2" s="27" t="s">
        <v>1</v>
      </c>
      <c r="C2" s="28" t="s">
        <v>2</v>
      </c>
      <c r="D2" s="29" t="s">
        <v>3</v>
      </c>
      <c r="E2" s="48"/>
      <c r="F2" s="44"/>
      <c r="G2" s="46"/>
    </row>
    <row r="3" spans="1:7" x14ac:dyDescent="0.25">
      <c r="A3" s="3">
        <v>1</v>
      </c>
      <c r="B3" s="2">
        <v>202</v>
      </c>
      <c r="C3" s="1" t="s">
        <v>31</v>
      </c>
      <c r="D3" s="30" t="s">
        <v>4</v>
      </c>
      <c r="E3" s="16">
        <v>18200</v>
      </c>
      <c r="F3" s="21"/>
      <c r="G3" s="17">
        <f t="shared" ref="G3:G37" si="0">E3*F3</f>
        <v>0</v>
      </c>
    </row>
    <row r="4" spans="1:7" x14ac:dyDescent="0.25">
      <c r="A4" s="3">
        <v>2</v>
      </c>
      <c r="B4" s="2">
        <v>202</v>
      </c>
      <c r="C4" s="1" t="s">
        <v>32</v>
      </c>
      <c r="D4" s="30" t="s">
        <v>4</v>
      </c>
      <c r="E4" s="16">
        <v>3400</v>
      </c>
      <c r="F4" s="21"/>
      <c r="G4" s="17">
        <f t="shared" si="0"/>
        <v>0</v>
      </c>
    </row>
    <row r="5" spans="1:7" x14ac:dyDescent="0.25">
      <c r="A5" s="3">
        <v>3</v>
      </c>
      <c r="B5" s="2">
        <v>202</v>
      </c>
      <c r="C5" s="1" t="s">
        <v>5</v>
      </c>
      <c r="D5" s="30" t="s">
        <v>6</v>
      </c>
      <c r="E5" s="16">
        <v>2200</v>
      </c>
      <c r="F5" s="21"/>
      <c r="G5" s="17">
        <f t="shared" si="0"/>
        <v>0</v>
      </c>
    </row>
    <row r="6" spans="1:7" x14ac:dyDescent="0.25">
      <c r="A6" s="3">
        <v>4</v>
      </c>
      <c r="B6" s="2">
        <v>202</v>
      </c>
      <c r="C6" s="1" t="s">
        <v>33</v>
      </c>
      <c r="D6" s="30" t="s">
        <v>4</v>
      </c>
      <c r="E6" s="16">
        <v>14500</v>
      </c>
      <c r="F6" s="21"/>
      <c r="G6" s="17">
        <f t="shared" si="0"/>
        <v>0</v>
      </c>
    </row>
    <row r="7" spans="1:7" x14ac:dyDescent="0.25">
      <c r="A7" s="3">
        <v>5</v>
      </c>
      <c r="B7" s="2">
        <v>202</v>
      </c>
      <c r="C7" s="1" t="s">
        <v>34</v>
      </c>
      <c r="D7" s="30" t="s">
        <v>13</v>
      </c>
      <c r="E7" s="24">
        <v>10</v>
      </c>
      <c r="F7" s="21"/>
      <c r="G7" s="17">
        <f t="shared" si="0"/>
        <v>0</v>
      </c>
    </row>
    <row r="8" spans="1:7" x14ac:dyDescent="0.25">
      <c r="A8" s="3">
        <v>6</v>
      </c>
      <c r="B8" s="2">
        <v>202</v>
      </c>
      <c r="C8" s="1" t="s">
        <v>35</v>
      </c>
      <c r="D8" s="30" t="s">
        <v>6</v>
      </c>
      <c r="E8" s="24">
        <v>100</v>
      </c>
      <c r="F8" s="21"/>
      <c r="G8" s="17">
        <f t="shared" si="0"/>
        <v>0</v>
      </c>
    </row>
    <row r="9" spans="1:7" x14ac:dyDescent="0.25">
      <c r="A9" s="3">
        <v>7</v>
      </c>
      <c r="B9" s="2">
        <v>202</v>
      </c>
      <c r="C9" s="1" t="s">
        <v>7</v>
      </c>
      <c r="D9" s="30" t="s">
        <v>4</v>
      </c>
      <c r="E9" s="24">
        <v>350</v>
      </c>
      <c r="F9" s="21"/>
      <c r="G9" s="17">
        <f>E9*F9</f>
        <v>0</v>
      </c>
    </row>
    <row r="10" spans="1:7" x14ac:dyDescent="0.25">
      <c r="A10" s="3">
        <v>8</v>
      </c>
      <c r="B10" s="2">
        <v>203</v>
      </c>
      <c r="C10" s="1" t="s">
        <v>9</v>
      </c>
      <c r="D10" s="30" t="s">
        <v>10</v>
      </c>
      <c r="E10" s="24">
        <v>30</v>
      </c>
      <c r="F10" s="21"/>
      <c r="G10" s="17">
        <f t="shared" si="0"/>
        <v>0</v>
      </c>
    </row>
    <row r="11" spans="1:7" x14ac:dyDescent="0.25">
      <c r="A11" s="3">
        <v>9</v>
      </c>
      <c r="B11" s="2">
        <v>208</v>
      </c>
      <c r="C11" s="1" t="s">
        <v>36</v>
      </c>
      <c r="D11" s="30" t="s">
        <v>11</v>
      </c>
      <c r="E11" s="24">
        <v>1</v>
      </c>
      <c r="F11" s="21"/>
      <c r="G11" s="17">
        <f t="shared" si="0"/>
        <v>0</v>
      </c>
    </row>
    <row r="12" spans="1:7" x14ac:dyDescent="0.25">
      <c r="A12" s="3">
        <v>10</v>
      </c>
      <c r="B12" s="2">
        <v>208</v>
      </c>
      <c r="C12" s="1" t="s">
        <v>12</v>
      </c>
      <c r="D12" s="30" t="s">
        <v>13</v>
      </c>
      <c r="E12" s="24">
        <v>1</v>
      </c>
      <c r="F12" s="21"/>
      <c r="G12" s="17">
        <f t="shared" si="0"/>
        <v>0</v>
      </c>
    </row>
    <row r="13" spans="1:7" s="10" customFormat="1" x14ac:dyDescent="0.25">
      <c r="A13" s="3">
        <v>11</v>
      </c>
      <c r="B13" s="2">
        <v>210</v>
      </c>
      <c r="C13" s="1" t="s">
        <v>14</v>
      </c>
      <c r="D13" s="30" t="s">
        <v>13</v>
      </c>
      <c r="E13" s="24">
        <v>14</v>
      </c>
      <c r="F13" s="18"/>
      <c r="G13" s="17">
        <f t="shared" si="0"/>
        <v>0</v>
      </c>
    </row>
    <row r="14" spans="1:7" x14ac:dyDescent="0.25">
      <c r="A14" s="3">
        <v>12</v>
      </c>
      <c r="B14" s="2">
        <v>210</v>
      </c>
      <c r="C14" s="1" t="s">
        <v>37</v>
      </c>
      <c r="D14" s="30" t="s">
        <v>13</v>
      </c>
      <c r="E14" s="24">
        <v>20</v>
      </c>
      <c r="F14" s="21"/>
      <c r="G14" s="17">
        <f t="shared" si="0"/>
        <v>0</v>
      </c>
    </row>
    <row r="15" spans="1:7" x14ac:dyDescent="0.25">
      <c r="A15" s="3">
        <v>13</v>
      </c>
      <c r="B15" s="2">
        <v>210</v>
      </c>
      <c r="C15" s="1" t="s">
        <v>38</v>
      </c>
      <c r="D15" s="30" t="s">
        <v>6</v>
      </c>
      <c r="E15" s="24">
        <v>25</v>
      </c>
      <c r="F15" s="21"/>
      <c r="G15" s="17">
        <f t="shared" si="0"/>
        <v>0</v>
      </c>
    </row>
    <row r="16" spans="1:7" x14ac:dyDescent="0.25">
      <c r="A16" s="3">
        <v>14</v>
      </c>
      <c r="B16" s="2" t="s">
        <v>15</v>
      </c>
      <c r="C16" s="1" t="s">
        <v>16</v>
      </c>
      <c r="D16" s="30" t="s">
        <v>4</v>
      </c>
      <c r="E16" s="16">
        <v>3000</v>
      </c>
      <c r="F16" s="21"/>
      <c r="G16" s="17">
        <f t="shared" si="0"/>
        <v>0</v>
      </c>
    </row>
    <row r="17" spans="1:7" x14ac:dyDescent="0.25">
      <c r="A17" s="3">
        <v>15</v>
      </c>
      <c r="B17" s="2">
        <v>240</v>
      </c>
      <c r="C17" s="1" t="s">
        <v>39</v>
      </c>
      <c r="D17" s="30" t="s">
        <v>10</v>
      </c>
      <c r="E17" s="24">
        <v>20</v>
      </c>
      <c r="F17" s="21"/>
      <c r="G17" s="17">
        <f t="shared" si="0"/>
        <v>0</v>
      </c>
    </row>
    <row r="18" spans="1:7" x14ac:dyDescent="0.25">
      <c r="A18" s="3">
        <v>16</v>
      </c>
      <c r="B18" s="2">
        <v>240</v>
      </c>
      <c r="C18" s="1" t="s">
        <v>40</v>
      </c>
      <c r="D18" s="30" t="s">
        <v>10</v>
      </c>
      <c r="E18" s="24">
        <v>20</v>
      </c>
      <c r="F18" s="21"/>
      <c r="G18" s="17">
        <f t="shared" si="0"/>
        <v>0</v>
      </c>
    </row>
    <row r="19" spans="1:7" x14ac:dyDescent="0.25">
      <c r="A19" s="3">
        <v>17</v>
      </c>
      <c r="B19" s="2">
        <v>304</v>
      </c>
      <c r="C19" s="1" t="s">
        <v>41</v>
      </c>
      <c r="D19" s="30" t="s">
        <v>8</v>
      </c>
      <c r="E19" s="24">
        <v>60</v>
      </c>
      <c r="F19" s="21"/>
      <c r="G19" s="17">
        <f t="shared" si="0"/>
        <v>0</v>
      </c>
    </row>
    <row r="20" spans="1:7" x14ac:dyDescent="0.25">
      <c r="A20" s="3">
        <v>18</v>
      </c>
      <c r="B20" s="2">
        <v>403</v>
      </c>
      <c r="C20" s="1" t="s">
        <v>17</v>
      </c>
      <c r="D20" s="30" t="s">
        <v>4</v>
      </c>
      <c r="E20" s="16">
        <v>6600</v>
      </c>
      <c r="F20" s="21"/>
      <c r="G20" s="17">
        <f t="shared" si="0"/>
        <v>0</v>
      </c>
    </row>
    <row r="21" spans="1:7" x14ac:dyDescent="0.25">
      <c r="A21" s="3">
        <v>19</v>
      </c>
      <c r="B21" s="2">
        <v>412</v>
      </c>
      <c r="C21" s="1" t="s">
        <v>42</v>
      </c>
      <c r="D21" s="30" t="s">
        <v>4</v>
      </c>
      <c r="E21" s="16">
        <v>3300</v>
      </c>
      <c r="F21" s="21"/>
      <c r="G21" s="17">
        <f t="shared" si="0"/>
        <v>0</v>
      </c>
    </row>
    <row r="22" spans="1:7" x14ac:dyDescent="0.25">
      <c r="A22" s="3">
        <v>20</v>
      </c>
      <c r="B22" s="2">
        <v>412</v>
      </c>
      <c r="C22" s="1" t="s">
        <v>43</v>
      </c>
      <c r="D22" s="30" t="s">
        <v>4</v>
      </c>
      <c r="E22" s="16">
        <v>10000</v>
      </c>
      <c r="F22" s="21"/>
      <c r="G22" s="17">
        <f t="shared" si="0"/>
        <v>0</v>
      </c>
    </row>
    <row r="23" spans="1:7" x14ac:dyDescent="0.25">
      <c r="A23" s="3">
        <v>21</v>
      </c>
      <c r="B23" s="2">
        <v>608</v>
      </c>
      <c r="C23" s="1" t="s">
        <v>18</v>
      </c>
      <c r="D23" s="30" t="s">
        <v>4</v>
      </c>
      <c r="E23" s="16">
        <v>13500</v>
      </c>
      <c r="F23" s="21"/>
      <c r="G23" s="17">
        <f t="shared" si="0"/>
        <v>0</v>
      </c>
    </row>
    <row r="24" spans="1:7" x14ac:dyDescent="0.25">
      <c r="A24" s="3">
        <v>22</v>
      </c>
      <c r="B24" s="2">
        <v>608</v>
      </c>
      <c r="C24" s="1" t="s">
        <v>44</v>
      </c>
      <c r="D24" s="30" t="s">
        <v>4</v>
      </c>
      <c r="E24" s="16">
        <v>3700</v>
      </c>
      <c r="F24" s="21"/>
      <c r="G24" s="17">
        <f t="shared" si="0"/>
        <v>0</v>
      </c>
    </row>
    <row r="25" spans="1:7" x14ac:dyDescent="0.25">
      <c r="A25" s="3">
        <v>23</v>
      </c>
      <c r="B25" s="2">
        <v>609</v>
      </c>
      <c r="C25" s="1" t="s">
        <v>45</v>
      </c>
      <c r="D25" s="30" t="s">
        <v>6</v>
      </c>
      <c r="E25" s="16">
        <v>2300</v>
      </c>
      <c r="F25" s="21"/>
      <c r="G25" s="17">
        <f t="shared" si="0"/>
        <v>0</v>
      </c>
    </row>
    <row r="26" spans="1:7" x14ac:dyDescent="0.25">
      <c r="A26" s="3">
        <v>24</v>
      </c>
      <c r="B26" s="2">
        <v>609</v>
      </c>
      <c r="C26" s="1" t="s">
        <v>46</v>
      </c>
      <c r="D26" s="30" t="s">
        <v>4</v>
      </c>
      <c r="E26" s="24">
        <v>560</v>
      </c>
      <c r="F26" s="21"/>
      <c r="G26" s="17">
        <f t="shared" si="0"/>
        <v>0</v>
      </c>
    </row>
    <row r="27" spans="1:7" x14ac:dyDescent="0.25">
      <c r="A27" s="3">
        <v>25</v>
      </c>
      <c r="B27" s="2">
        <v>610</v>
      </c>
      <c r="C27" s="1" t="s">
        <v>47</v>
      </c>
      <c r="D27" s="30" t="s">
        <v>4</v>
      </c>
      <c r="E27" s="16">
        <v>600</v>
      </c>
      <c r="F27" s="21"/>
      <c r="G27" s="17">
        <f t="shared" si="0"/>
        <v>0</v>
      </c>
    </row>
    <row r="28" spans="1:7" x14ac:dyDescent="0.25">
      <c r="A28" s="3">
        <v>26</v>
      </c>
      <c r="B28" s="2">
        <v>614</v>
      </c>
      <c r="C28" s="1" t="s">
        <v>19</v>
      </c>
      <c r="D28" s="30" t="s">
        <v>13</v>
      </c>
      <c r="E28" s="24">
        <v>2</v>
      </c>
      <c r="F28" s="21"/>
      <c r="G28" s="17">
        <f t="shared" si="0"/>
        <v>0</v>
      </c>
    </row>
    <row r="29" spans="1:7" s="10" customFormat="1" x14ac:dyDescent="0.25">
      <c r="A29" s="3">
        <v>27</v>
      </c>
      <c r="B29" s="2">
        <v>620</v>
      </c>
      <c r="C29" s="1" t="s">
        <v>20</v>
      </c>
      <c r="D29" s="30" t="s">
        <v>13</v>
      </c>
      <c r="E29" s="24">
        <v>1</v>
      </c>
      <c r="F29" s="18"/>
      <c r="G29" s="17">
        <f t="shared" si="0"/>
        <v>0</v>
      </c>
    </row>
    <row r="30" spans="1:7" s="10" customFormat="1" x14ac:dyDescent="0.25">
      <c r="A30" s="3">
        <v>28</v>
      </c>
      <c r="B30" s="2">
        <v>626</v>
      </c>
      <c r="C30" s="1" t="s">
        <v>21</v>
      </c>
      <c r="D30" s="30" t="s">
        <v>11</v>
      </c>
      <c r="E30" s="24">
        <v>1</v>
      </c>
      <c r="F30" s="18"/>
      <c r="G30" s="17">
        <f t="shared" si="0"/>
        <v>0</v>
      </c>
    </row>
    <row r="31" spans="1:7" s="10" customFormat="1" x14ac:dyDescent="0.25">
      <c r="A31" s="3">
        <v>29</v>
      </c>
      <c r="B31" s="2">
        <v>627</v>
      </c>
      <c r="C31" s="1" t="s">
        <v>22</v>
      </c>
      <c r="D31" s="30" t="s">
        <v>4</v>
      </c>
      <c r="E31" s="24">
        <v>40</v>
      </c>
      <c r="F31" s="18"/>
      <c r="G31" s="17">
        <f t="shared" si="0"/>
        <v>0</v>
      </c>
    </row>
    <row r="32" spans="1:7" s="10" customFormat="1" x14ac:dyDescent="0.25">
      <c r="A32" s="3">
        <v>30</v>
      </c>
      <c r="B32" s="2">
        <v>630</v>
      </c>
      <c r="C32" s="1" t="s">
        <v>23</v>
      </c>
      <c r="D32" s="30" t="s">
        <v>48</v>
      </c>
      <c r="E32" s="24">
        <v>115</v>
      </c>
      <c r="F32" s="18"/>
      <c r="G32" s="17">
        <f t="shared" si="0"/>
        <v>0</v>
      </c>
    </row>
    <row r="33" spans="1:7" s="10" customFormat="1" x14ac:dyDescent="0.25">
      <c r="A33" s="3">
        <v>31</v>
      </c>
      <c r="B33" s="2">
        <v>630</v>
      </c>
      <c r="C33" s="1" t="s">
        <v>24</v>
      </c>
      <c r="D33" s="30" t="s">
        <v>11</v>
      </c>
      <c r="E33" s="24">
        <v>1</v>
      </c>
      <c r="F33" s="18"/>
      <c r="G33" s="17">
        <f t="shared" si="0"/>
        <v>0</v>
      </c>
    </row>
    <row r="34" spans="1:7" s="10" customFormat="1" x14ac:dyDescent="0.25">
      <c r="A34" s="3"/>
      <c r="B34" s="2"/>
      <c r="C34" s="6" t="s">
        <v>25</v>
      </c>
      <c r="D34" s="30"/>
      <c r="E34" s="24"/>
      <c r="F34" s="18"/>
      <c r="G34" s="17"/>
    </row>
    <row r="35" spans="1:7" s="10" customFormat="1" x14ac:dyDescent="0.25">
      <c r="A35" s="3">
        <v>32</v>
      </c>
      <c r="B35" s="2" t="s">
        <v>26</v>
      </c>
      <c r="C35" s="1" t="s">
        <v>27</v>
      </c>
      <c r="D35" s="30" t="s">
        <v>26</v>
      </c>
      <c r="E35" s="24">
        <v>103000</v>
      </c>
      <c r="F35" s="18">
        <v>1</v>
      </c>
      <c r="G35" s="17">
        <f t="shared" si="0"/>
        <v>103000</v>
      </c>
    </row>
    <row r="36" spans="1:7" s="10" customFormat="1" x14ac:dyDescent="0.25">
      <c r="A36" s="3">
        <v>33</v>
      </c>
      <c r="B36" s="31" t="s">
        <v>26</v>
      </c>
      <c r="C36" s="32" t="s">
        <v>49</v>
      </c>
      <c r="D36" s="33" t="s">
        <v>26</v>
      </c>
      <c r="E36" s="34">
        <v>10000</v>
      </c>
      <c r="F36" s="35">
        <v>1</v>
      </c>
      <c r="G36" s="17">
        <f t="shared" si="0"/>
        <v>10000</v>
      </c>
    </row>
    <row r="37" spans="1:7" s="10" customFormat="1" ht="15.75" thickBot="1" x14ac:dyDescent="0.3">
      <c r="A37" s="3">
        <v>34</v>
      </c>
      <c r="B37" s="7" t="s">
        <v>26</v>
      </c>
      <c r="C37" s="8" t="s">
        <v>50</v>
      </c>
      <c r="D37" s="9" t="s">
        <v>10</v>
      </c>
      <c r="E37" s="25">
        <v>320</v>
      </c>
      <c r="F37" s="22">
        <v>3</v>
      </c>
      <c r="G37" s="23">
        <f t="shared" si="0"/>
        <v>960</v>
      </c>
    </row>
    <row r="38" spans="1:7" ht="15.75" thickBot="1" x14ac:dyDescent="0.3">
      <c r="A38" s="3"/>
      <c r="B38" s="36"/>
      <c r="C38" s="37"/>
      <c r="D38" s="38"/>
      <c r="E38" s="26" t="s">
        <v>51</v>
      </c>
      <c r="F38" s="19"/>
      <c r="G38" s="20">
        <f>SUM(G4:G37)</f>
        <v>113960</v>
      </c>
    </row>
    <row r="39" spans="1:7" x14ac:dyDescent="0.25">
      <c r="B39" s="13"/>
      <c r="C39" s="14"/>
      <c r="D39" s="15"/>
    </row>
    <row r="40" spans="1:7" x14ac:dyDescent="0.25">
      <c r="B40" t="s">
        <v>52</v>
      </c>
      <c r="E40" s="12"/>
    </row>
    <row r="41" spans="1:7" ht="46.5" customHeight="1" x14ac:dyDescent="0.25">
      <c r="B41" s="39" t="s">
        <v>53</v>
      </c>
      <c r="C41" s="39"/>
      <c r="E41" s="12"/>
    </row>
    <row r="42" spans="1:7" x14ac:dyDescent="0.25">
      <c r="E42" s="12"/>
    </row>
    <row r="43" spans="1:7" x14ac:dyDescent="0.25">
      <c r="E43" s="12"/>
    </row>
    <row r="44" spans="1:7" x14ac:dyDescent="0.25">
      <c r="E44" s="12"/>
    </row>
    <row r="45" spans="1:7" x14ac:dyDescent="0.25">
      <c r="E45" s="12"/>
    </row>
    <row r="46" spans="1:7" x14ac:dyDescent="0.25">
      <c r="E46" s="12"/>
    </row>
    <row r="47" spans="1:7" x14ac:dyDescent="0.25">
      <c r="E47" s="12"/>
    </row>
    <row r="48" spans="1:7" x14ac:dyDescent="0.25">
      <c r="E48" s="12"/>
    </row>
    <row r="49" spans="5:5" x14ac:dyDescent="0.25">
      <c r="E49" s="12"/>
    </row>
    <row r="50" spans="5:5" x14ac:dyDescent="0.25">
      <c r="E50" s="12"/>
    </row>
  </sheetData>
  <mergeCells count="5">
    <mergeCell ref="B41:C41"/>
    <mergeCell ref="B1:D1"/>
    <mergeCell ref="F1:F2"/>
    <mergeCell ref="G1:G2"/>
    <mergeCell ref="E1:E2"/>
  </mergeCells>
  <pageMargins left="0.7" right="0.7" top="0.75" bottom="0.75" header="0.3" footer="0.3"/>
  <pageSetup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90B0294FFFBB488FC623FEA55F2F8F" ma:contentTypeVersion="3" ma:contentTypeDescription="Create a new document." ma:contentTypeScope="" ma:versionID="a468f73d592eb92e1d7c52fb7a8f0113">
  <xsd:schema xmlns:xsd="http://www.w3.org/2001/XMLSchema" xmlns:xs="http://www.w3.org/2001/XMLSchema" xmlns:p="http://schemas.microsoft.com/office/2006/metadata/properties" xmlns:ns2="92f41eb1-90d5-46ea-b056-ff4ed6f63b66" targetNamespace="http://schemas.microsoft.com/office/2006/metadata/properties" ma:root="true" ma:fieldsID="1a6f45476ccb3cb526318edb782e9f1b" ns2:_="">
    <xsd:import namespace="92f41eb1-90d5-46ea-b056-ff4ed6f63b6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f41eb1-90d5-46ea-b056-ff4ed6f63b6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4C9450-E794-4BCE-8CC6-55539204507F}">
  <ds:schemaRefs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www.w3.org/XML/1998/namespace"/>
    <ds:schemaRef ds:uri="92f41eb1-90d5-46ea-b056-ff4ed6f63b66"/>
    <ds:schemaRef ds:uri="http://schemas.microsoft.com/office/2006/documentManagement/types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42C6743-9244-44BE-8D84-010EB62DF4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f41eb1-90d5-46ea-b056-ff4ed6f63b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A795BF-C2D2-45B0-B909-6B6310278B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Manager/>
  <Company>City of Colorado Springs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Diekelman, Kevin</dc:creator>
  <cp:keywords/>
  <dc:description/>
  <cp:lastModifiedBy>Stark, Deanna M</cp:lastModifiedBy>
  <cp:revision/>
  <dcterms:created xsi:type="dcterms:W3CDTF">2017-12-04T17:40:05Z</dcterms:created>
  <dcterms:modified xsi:type="dcterms:W3CDTF">2021-06-07T22:28:08Z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0x010100DF90B0294FFFBB488FC623FEA55F2F8F</vt:lpwstr>
  </property>
</Properties>
</file>